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dmin\Desktop\IQAC SSIET Format\"/>
    </mc:Choice>
  </mc:AlternateContent>
  <xr:revisionPtr revIDLastSave="0" documentId="13_ncr:1_{BB64FEB7-8FDA-418C-94E0-40037AA4EE0A}" xr6:coauthVersionLast="47" xr6:coauthVersionMax="47" xr10:uidLastSave="{00000000-0000-0000-0000-000000000000}"/>
  <bookViews>
    <workbookView xWindow="-120" yWindow="-120" windowWidth="29040" windowHeight="15840" xr2:uid="{00000000-000D-0000-FFFF-FFFF00000000}"/>
  </bookViews>
  <sheets>
    <sheet name="Personal Info" sheetId="1" r:id="rId1"/>
    <sheet name="Index" sheetId="2" r:id="rId2"/>
    <sheet name="VM of Institute" sheetId="3" r:id="rId3"/>
    <sheet name="VM of Dept" sheetId="4" r:id="rId4"/>
    <sheet name="PO &amp; PSO" sheetId="5" r:id="rId5"/>
    <sheet name="Time Table" sheetId="6" r:id="rId6"/>
    <sheet name="CO-PO Mapping" sheetId="7" r:id="rId7"/>
    <sheet name="Teaching Plan" sheetId="8" r:id="rId8"/>
    <sheet name="Practical Plan" sheetId="9" r:id="rId9"/>
    <sheet name="TutAssi List" sheetId="10" r:id="rId10"/>
    <sheet name="Attendance Sheet" sheetId="11" r:id="rId11"/>
    <sheet name="ProjectSeminar" sheetId="12" r:id="rId12"/>
    <sheet name="ExpTutAssi Evaluation" sheetId="13" r:id="rId13"/>
    <sheet name="Test Marks" sheetId="14" r:id="rId14"/>
    <sheet name="PracticalOral" sheetId="15" r:id="rId15"/>
    <sheet name="SEE Marks" sheetId="16" r:id="rId16"/>
    <sheet name="CO Attainment" sheetId="17" r:id="rId17"/>
    <sheet name="Weak CO Identi" sheetId="18" r:id="rId18"/>
    <sheet name="Result analysis" sheetId="19" r:id="rId19"/>
    <sheet name="POPSO Attainment" sheetId="20" r:id="rId20"/>
    <sheet name="Library" sheetId="21" r:id="rId21"/>
    <sheet name="Committee" sheetId="22" r:id="rId22"/>
    <sheet name="Exam Duties" sheetId="23" r:id="rId23"/>
    <sheet name="Co-Curricular" sheetId="24" r:id="rId24"/>
    <sheet name="Prof Devlopment" sheetId="25" r:id="rId25"/>
    <sheet name="Research" sheetId="26" r:id="rId26"/>
    <sheet name="Mentoring" sheetId="27" r:id="rId27"/>
    <sheet name="Verification" sheetId="28" r:id="rId28"/>
  </sheets>
  <calcPr calcId="191029"/>
  <extLst>
    <ext uri="GoogleSheetsCustomDataVersion1">
      <go:sheetsCustomData xmlns:go="http://customooxmlschemas.google.com/" r:id="rId32" roundtripDataSignature="AMtx7mhe3ilQttEU9lZNlK1MP/SaYfAxXw=="/>
    </ext>
  </extLst>
</workbook>
</file>

<file path=xl/calcChain.xml><?xml version="1.0" encoding="utf-8"?>
<calcChain xmlns="http://schemas.openxmlformats.org/spreadsheetml/2006/main">
  <c r="E155" i="11" l="1"/>
  <c r="F155" i="11"/>
  <c r="G155" i="11"/>
  <c r="H155" i="11"/>
  <c r="I155" i="11"/>
  <c r="J155" i="11"/>
  <c r="K155" i="11"/>
  <c r="L155" i="11"/>
  <c r="M155" i="11"/>
  <c r="N155" i="11"/>
  <c r="O155" i="11"/>
  <c r="P155" i="11"/>
  <c r="Q155" i="11"/>
  <c r="AR133" i="11"/>
  <c r="AR134" i="11"/>
  <c r="AR140" i="11"/>
  <c r="AR141" i="11"/>
  <c r="AR143" i="11"/>
  <c r="AR145" i="11"/>
  <c r="AR146" i="11"/>
  <c r="AR147" i="11"/>
  <c r="AR149" i="11"/>
  <c r="AR150" i="11"/>
  <c r="AR151" i="11"/>
  <c r="AR153" i="11"/>
  <c r="AR132" i="11"/>
  <c r="D155" i="11"/>
  <c r="AQ153" i="11"/>
  <c r="AQ152" i="11"/>
  <c r="AR152" i="11" s="1"/>
  <c r="AQ151" i="11"/>
  <c r="AQ150" i="11"/>
  <c r="AQ149" i="11"/>
  <c r="AQ148" i="11"/>
  <c r="AR148" i="11" s="1"/>
  <c r="AQ147" i="11"/>
  <c r="AQ146" i="11"/>
  <c r="AQ145" i="11"/>
  <c r="AQ144" i="11"/>
  <c r="AR144" i="11" s="1"/>
  <c r="AQ143" i="11"/>
  <c r="AQ142" i="11"/>
  <c r="AR142" i="11" s="1"/>
  <c r="AQ141" i="11"/>
  <c r="AQ140" i="11"/>
  <c r="AQ139" i="11"/>
  <c r="AR139" i="11" s="1"/>
  <c r="AQ138" i="11"/>
  <c r="AR138" i="11" s="1"/>
  <c r="AQ137" i="11"/>
  <c r="AR137" i="11" s="1"/>
  <c r="AQ136" i="11"/>
  <c r="AR136" i="11" s="1"/>
  <c r="AQ135" i="11"/>
  <c r="AR135" i="11" s="1"/>
  <c r="AQ134" i="11"/>
  <c r="AQ133" i="11"/>
  <c r="AQ132" i="11"/>
  <c r="AR84" i="11"/>
  <c r="AR95" i="11"/>
  <c r="AR106"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AR14" i="11"/>
  <c r="AR18" i="11"/>
  <c r="AR31" i="11"/>
  <c r="L79" i="17"/>
  <c r="I79" i="17"/>
  <c r="L72" i="17"/>
  <c r="K72" i="17"/>
  <c r="J72" i="17"/>
  <c r="I72" i="17"/>
  <c r="H72" i="17"/>
  <c r="L70" i="17"/>
  <c r="K70" i="17"/>
  <c r="J70" i="17"/>
  <c r="I70" i="17"/>
  <c r="H70" i="17"/>
  <c r="L62" i="17"/>
  <c r="K62" i="17"/>
  <c r="J62" i="17"/>
  <c r="I62" i="17"/>
  <c r="H62" i="17"/>
  <c r="Z36" i="17"/>
  <c r="W36" i="17"/>
  <c r="V36" i="17"/>
  <c r="Z29" i="17"/>
  <c r="Y29" i="17"/>
  <c r="X29" i="17"/>
  <c r="W29" i="17"/>
  <c r="V29" i="17"/>
  <c r="Z27" i="17"/>
  <c r="Y27" i="17"/>
  <c r="X27" i="17"/>
  <c r="W27" i="17"/>
  <c r="V27" i="17"/>
  <c r="Z19" i="17"/>
  <c r="Y19" i="17"/>
  <c r="X19" i="17"/>
  <c r="W19" i="17"/>
  <c r="V19" i="17"/>
  <c r="I36" i="17"/>
  <c r="K36" i="17"/>
  <c r="L36" i="17"/>
  <c r="H36" i="17"/>
  <c r="I29" i="17"/>
  <c r="J29" i="17"/>
  <c r="K29" i="17"/>
  <c r="L29" i="17"/>
  <c r="H29" i="17"/>
  <c r="I27" i="17"/>
  <c r="J27" i="17"/>
  <c r="K27" i="17"/>
  <c r="L27" i="17"/>
  <c r="H27" i="17"/>
  <c r="I19" i="17"/>
  <c r="J19" i="17"/>
  <c r="K19" i="17"/>
  <c r="L19" i="17"/>
  <c r="H19" i="17"/>
  <c r="M117" i="11"/>
  <c r="L117" i="11"/>
  <c r="K117" i="11"/>
  <c r="J117" i="11"/>
  <c r="I117" i="11"/>
  <c r="H117" i="11"/>
  <c r="G117" i="11"/>
  <c r="F117" i="11"/>
  <c r="E117" i="11"/>
  <c r="D117" i="11"/>
  <c r="AQ114" i="11"/>
  <c r="AR114" i="11" s="1"/>
  <c r="AQ113" i="11"/>
  <c r="AR113" i="11" s="1"/>
  <c r="AQ112" i="11"/>
  <c r="AR112" i="11" s="1"/>
  <c r="AQ111" i="11"/>
  <c r="AR111" i="11" s="1"/>
  <c r="AQ110" i="11"/>
  <c r="AR110" i="11" s="1"/>
  <c r="AQ109" i="11"/>
  <c r="AR109" i="11" s="1"/>
  <c r="AQ108" i="11"/>
  <c r="AR108" i="11" s="1"/>
  <c r="AQ107" i="11"/>
  <c r="AR107" i="11" s="1"/>
  <c r="AQ106" i="11"/>
  <c r="AQ105" i="11"/>
  <c r="AR105" i="11" s="1"/>
  <c r="AQ104" i="11"/>
  <c r="AR104" i="11" s="1"/>
  <c r="AQ103" i="11"/>
  <c r="AR103" i="11" s="1"/>
  <c r="AQ102" i="11"/>
  <c r="AR102" i="11" s="1"/>
  <c r="AQ101" i="11"/>
  <c r="AR101" i="11" s="1"/>
  <c r="AQ100" i="11"/>
  <c r="AR100" i="11" s="1"/>
  <c r="AQ99" i="11"/>
  <c r="AR99" i="11" s="1"/>
  <c r="AQ98" i="11"/>
  <c r="AR98" i="11" s="1"/>
  <c r="AQ97" i="11"/>
  <c r="AR97" i="11" s="1"/>
  <c r="AQ96" i="11"/>
  <c r="AR96" i="11" s="1"/>
  <c r="AQ95" i="11"/>
  <c r="AQ94" i="11"/>
  <c r="AR94" i="11" s="1"/>
  <c r="AQ93" i="11"/>
  <c r="AR93" i="11" s="1"/>
  <c r="AQ92" i="11"/>
  <c r="AR92" i="11" s="1"/>
  <c r="AQ91" i="11"/>
  <c r="AR91" i="11" s="1"/>
  <c r="AQ90" i="11"/>
  <c r="AR90" i="11" s="1"/>
  <c r="AQ89" i="11"/>
  <c r="AR89" i="11" s="1"/>
  <c r="AQ88" i="11"/>
  <c r="AR88" i="11" s="1"/>
  <c r="AQ87" i="11"/>
  <c r="AR87" i="11" s="1"/>
  <c r="AQ86" i="11"/>
  <c r="AR86" i="11" s="1"/>
  <c r="AQ85" i="11"/>
  <c r="AR85" i="11" s="1"/>
  <c r="AQ84" i="11"/>
  <c r="AQ83" i="11"/>
  <c r="AR83" i="11" s="1"/>
  <c r="AQ82" i="11"/>
  <c r="AR82" i="11" s="1"/>
  <c r="AQ81" i="11"/>
  <c r="AR81" i="11" s="1"/>
  <c r="AQ80" i="11"/>
  <c r="AR80" i="11" s="1"/>
  <c r="AQ79" i="11"/>
  <c r="AR79" i="11" s="1"/>
  <c r="AQ78" i="11"/>
  <c r="AR78" i="11" s="1"/>
  <c r="AQ77" i="11"/>
  <c r="AR77" i="11" s="1"/>
  <c r="AQ76" i="11"/>
  <c r="AR76" i="11" s="1"/>
  <c r="AQ75" i="11"/>
  <c r="AR75" i="11" s="1"/>
  <c r="AQ74" i="11"/>
  <c r="AR74" i="11" s="1"/>
  <c r="AQ73" i="11"/>
  <c r="AR73" i="11" s="1"/>
  <c r="AQ72" i="11"/>
  <c r="AR72" i="11" s="1"/>
  <c r="M56" i="14"/>
  <c r="J56" i="14"/>
  <c r="F56" i="14"/>
  <c r="N56" i="14" s="1"/>
  <c r="N55" i="14"/>
  <c r="N54" i="14"/>
  <c r="N53" i="14"/>
  <c r="N52" i="14"/>
  <c r="N51" i="14"/>
  <c r="N50" i="14"/>
  <c r="N49" i="14"/>
  <c r="N48" i="14"/>
  <c r="N47" i="14"/>
  <c r="N46" i="14"/>
  <c r="N45" i="14"/>
  <c r="N44" i="14"/>
  <c r="N42" i="14"/>
  <c r="N41"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D57" i="11"/>
  <c r="AQ54" i="11"/>
  <c r="AR54" i="11" s="1"/>
  <c r="AQ53" i="11"/>
  <c r="AR53" i="11" s="1"/>
  <c r="AQ52" i="11"/>
  <c r="AR52" i="11" s="1"/>
  <c r="AQ51" i="11"/>
  <c r="AR51" i="11" s="1"/>
  <c r="AQ50" i="11"/>
  <c r="AR50" i="11" s="1"/>
  <c r="AQ49" i="11"/>
  <c r="AR49" i="11" s="1"/>
  <c r="AQ48" i="11"/>
  <c r="AR48" i="11" s="1"/>
  <c r="AQ47" i="11"/>
  <c r="AR47" i="11" s="1"/>
  <c r="AQ46" i="11"/>
  <c r="AR46" i="11" s="1"/>
  <c r="AQ45" i="11"/>
  <c r="AR45" i="11" s="1"/>
  <c r="AQ44" i="11"/>
  <c r="AR44" i="11" s="1"/>
  <c r="AQ43" i="11"/>
  <c r="AR43" i="11" s="1"/>
  <c r="AQ42" i="11"/>
  <c r="AR42" i="11" s="1"/>
  <c r="AQ41" i="11"/>
  <c r="AR41" i="11" s="1"/>
  <c r="AQ40" i="11"/>
  <c r="AR40" i="11" s="1"/>
  <c r="AQ39" i="11"/>
  <c r="AR39" i="11" s="1"/>
  <c r="AQ38" i="11"/>
  <c r="AR38" i="11" s="1"/>
  <c r="AQ37" i="11"/>
  <c r="AR37" i="11" s="1"/>
  <c r="AQ36" i="11"/>
  <c r="AR36" i="11" s="1"/>
  <c r="AQ35" i="11"/>
  <c r="AR35" i="11" s="1"/>
  <c r="AQ34" i="11"/>
  <c r="AR34" i="11" s="1"/>
  <c r="AQ33" i="11"/>
  <c r="AR33" i="11" s="1"/>
  <c r="AQ32" i="11"/>
  <c r="AR32" i="11" s="1"/>
  <c r="AQ31" i="11"/>
  <c r="AQ30" i="11"/>
  <c r="AR30" i="11" s="1"/>
  <c r="AQ29" i="11"/>
  <c r="AR29" i="11" s="1"/>
  <c r="AQ28" i="11"/>
  <c r="AR28" i="11" s="1"/>
  <c r="AQ27" i="11"/>
  <c r="AR27" i="11" s="1"/>
  <c r="AQ26" i="11"/>
  <c r="AR26" i="11" s="1"/>
  <c r="AQ25" i="11"/>
  <c r="AR25" i="11" s="1"/>
  <c r="AQ24" i="11"/>
  <c r="AR24" i="11" s="1"/>
  <c r="AQ23" i="11"/>
  <c r="AR23" i="11" s="1"/>
  <c r="AQ22" i="11"/>
  <c r="AR22" i="11" s="1"/>
  <c r="AQ21" i="11"/>
  <c r="AR21" i="11" s="1"/>
  <c r="AQ20" i="11"/>
  <c r="AR20" i="11" s="1"/>
  <c r="AQ19" i="11"/>
  <c r="AR19" i="11" s="1"/>
  <c r="AQ18" i="11"/>
  <c r="AQ17" i="11"/>
  <c r="AR17" i="11" s="1"/>
  <c r="AQ16" i="11"/>
  <c r="AR16" i="11" s="1"/>
  <c r="AQ15" i="11"/>
  <c r="AR15" i="11" s="1"/>
  <c r="AQ14" i="11"/>
  <c r="AQ13" i="11"/>
  <c r="AR13" i="11" s="1"/>
  <c r="AQ12" i="11"/>
  <c r="AR12" i="11" s="1"/>
</calcChain>
</file>

<file path=xl/sharedStrings.xml><?xml version="1.0" encoding="utf-8"?>
<sst xmlns="http://schemas.openxmlformats.org/spreadsheetml/2006/main" count="4478" uniqueCount="720">
  <si>
    <t>Shree Santkrupa Institute of Engineering and Technology, Ghogaon</t>
  </si>
  <si>
    <t>ACADEMIC DIARY</t>
  </si>
  <si>
    <t>Affiliated to Dr. Babasaheb Ambedkar University, Lonere, Raigad</t>
  </si>
  <si>
    <t xml:space="preserve">    Academic Year : 2021-22</t>
  </si>
  <si>
    <t>Semester :</t>
  </si>
  <si>
    <t>VI</t>
  </si>
  <si>
    <t>Name in Full : Mr. Santosh Parashuram Patange</t>
  </si>
  <si>
    <t>Qualification : M.E. (E &amp; Tc)</t>
  </si>
  <si>
    <t>Department : Computer Science and Engineering</t>
  </si>
  <si>
    <t xml:space="preserve">Designation : Assistant Professor,  I/C HOD, Academic Coordinator </t>
  </si>
  <si>
    <t>Date of Appointment :</t>
  </si>
  <si>
    <t>Address : Koyana Vasahat, Malkapur, Karad</t>
  </si>
  <si>
    <t>Contact Number : 9552580477</t>
  </si>
  <si>
    <t>Email Id : santosh.pa@shreesantkrupa.edu.in</t>
  </si>
  <si>
    <t>Adhar Number :3676 6078 8474</t>
  </si>
  <si>
    <t>INDEX</t>
  </si>
  <si>
    <t>Sr. No.</t>
  </si>
  <si>
    <t>Title</t>
  </si>
  <si>
    <t>Page NO.</t>
  </si>
  <si>
    <t>Vision and Mission of the Institute</t>
  </si>
  <si>
    <t>Vision, Mission and PEOs of the Department</t>
  </si>
  <si>
    <t>Pos and PSOs of the Department</t>
  </si>
  <si>
    <t>Time Table</t>
  </si>
  <si>
    <t>Course Outcomes and CO-PO Mapping</t>
  </si>
  <si>
    <t>Teaching Plan and References</t>
  </si>
  <si>
    <t>Practical Plan</t>
  </si>
  <si>
    <t>Tutorial/Assignment List</t>
  </si>
  <si>
    <t>Student Attendance Sheet</t>
  </si>
  <si>
    <t>Mini Project/Seminar/Training/Project Evaluation</t>
  </si>
  <si>
    <t>Experiment/Tutorial/Assignment Evaluation Sheet</t>
  </si>
  <si>
    <t>Test Evaluation</t>
  </si>
  <si>
    <t>Internal Practical/Oral Examination Evaluation</t>
  </si>
  <si>
    <t>Semesterwise Syllabus Compliance Report</t>
  </si>
  <si>
    <t>Semester End Examination Marks</t>
  </si>
  <si>
    <t>Result Analysis</t>
  </si>
  <si>
    <t>CO Attainment</t>
  </si>
  <si>
    <t>Weak CO Identification and Action Plan</t>
  </si>
  <si>
    <t>PO and PSO Attainment through Course</t>
  </si>
  <si>
    <t>Library Activity</t>
  </si>
  <si>
    <t>Institutional and Departmental Committee Membership Details</t>
  </si>
  <si>
    <t>Examination Duties</t>
  </si>
  <si>
    <t>Online/Offline Co-Curricular Activities</t>
  </si>
  <si>
    <t>Professional Development</t>
  </si>
  <si>
    <t>Research and Academic Contribution : Projects</t>
  </si>
  <si>
    <t>Research and Academic Contribution : Publications</t>
  </si>
  <si>
    <t>Student Counseling : Procter/Mentoring Activity</t>
  </si>
  <si>
    <t>Verification of Staff Diary</t>
  </si>
  <si>
    <t>VISION :</t>
  </si>
  <si>
    <t>To become centre of excellence in technical education, research &amp; innovation for overall upliftment of the society of South Western Maharashtra.</t>
  </si>
  <si>
    <t>MISSION :</t>
  </si>
  <si>
    <t>QUALITY POLICY :</t>
  </si>
  <si>
    <t xml:space="preserve">Vision, Mission &amp; Program Educational Objectives </t>
  </si>
  <si>
    <t>(PEOs) of The CSE Department</t>
  </si>
  <si>
    <t xml:space="preserve">VISION : </t>
  </si>
  <si>
    <t>To develop industry ready engineering professionals through quality computational education, expertise in software development, innovations and human values.</t>
  </si>
  <si>
    <t>Providing experiential learning and quality training program in collaboration with industry to meet the changing need of the society.</t>
  </si>
  <si>
    <t>To impart professional, social and ethical values in students for their lifelong learning.</t>
  </si>
  <si>
    <t>To Improve need-based development of software with problem-solving attitude for the innovative research in interdisciplinary field.</t>
  </si>
  <si>
    <t>PROGRAM EDUCATIONAL OBJECTIVE (PEOs) :</t>
  </si>
  <si>
    <t>PEO 1</t>
  </si>
  <si>
    <t>Graduate will exhibit effective personality, good communication, team building skills and adoption of latest technology.</t>
  </si>
  <si>
    <t>PEO 2</t>
  </si>
  <si>
    <t>Promote the awareness of knowledge-based education in students to introduce them the professional issue related to the global economy, immerging technologies, environment etc.</t>
  </si>
  <si>
    <t>PEO 3</t>
  </si>
  <si>
    <t>Establish attitude for continuous learning and applying the acquired knowledge for emerging challenges in the computation domain.</t>
  </si>
  <si>
    <t>PEO 4</t>
  </si>
  <si>
    <t>Graduates will be prepared for the career in industry, entrepreneurship, research and development and lifelong learning.</t>
  </si>
  <si>
    <t xml:space="preserve">Program Outcomes (POs) and Program Specific </t>
  </si>
  <si>
    <t>Outcomes (PSOs) of The CSE Department</t>
  </si>
  <si>
    <t>Program Outcomes (POs)</t>
  </si>
  <si>
    <r>
      <rPr>
        <b/>
        <sz val="12"/>
        <color theme="1"/>
        <rFont val="Times New Roman"/>
        <family val="1"/>
      </rPr>
      <t>1. Engineering knowledge:</t>
    </r>
    <r>
      <rPr>
        <sz val="12"/>
        <color theme="1"/>
        <rFont val="Times New Roman"/>
        <family val="1"/>
      </rPr>
      <t xml:space="preserve"> Apply the knowledge of mathematics, science, engineering fundamentals, </t>
    </r>
  </si>
  <si>
    <t xml:space="preserve">and an engineering specialization to the solution of complex engineering problems. </t>
  </si>
  <si>
    <r>
      <rPr>
        <b/>
        <sz val="12"/>
        <color theme="1"/>
        <rFont val="Times New Roman"/>
        <family val="1"/>
      </rPr>
      <t>2. Problem analysis:</t>
    </r>
    <r>
      <rPr>
        <sz val="12"/>
        <color theme="1"/>
        <rFont val="Times New Roman"/>
        <family val="1"/>
      </rPr>
      <t xml:space="preserve"> Identify, formulate, review research literature, and analyze complex engineering </t>
    </r>
  </si>
  <si>
    <t xml:space="preserve">problems reaching substantiated conclusions using first principles of mathematics, natural sciences, and </t>
  </si>
  <si>
    <t xml:space="preserve">engineering sciences. </t>
  </si>
  <si>
    <r>
      <rPr>
        <b/>
        <sz val="12"/>
        <color theme="1"/>
        <rFont val="Times New Roman"/>
        <family val="1"/>
      </rPr>
      <t>3. Design/development of solutions:</t>
    </r>
    <r>
      <rPr>
        <sz val="12"/>
        <color theme="1"/>
        <rFont val="Times New Roman"/>
        <family val="1"/>
      </rPr>
      <t xml:space="preserve"> Design solutions for complex engineering problems and design </t>
    </r>
  </si>
  <si>
    <t xml:space="preserve">system components or processes that meet the specific needs with appropriate consideration for the public </t>
  </si>
  <si>
    <t xml:space="preserve">health and safety, and the cultural, social, and environmental considerations. </t>
  </si>
  <si>
    <r>
      <rPr>
        <b/>
        <sz val="12"/>
        <color theme="1"/>
        <rFont val="Times New Roman"/>
        <family val="1"/>
      </rPr>
      <t>4. Conduct investigations of complex problems:</t>
    </r>
    <r>
      <rPr>
        <sz val="12"/>
        <color theme="1"/>
        <rFont val="Times New Roman"/>
        <family val="1"/>
      </rPr>
      <t xml:space="preserve"> Use research-based knowledge and research methods </t>
    </r>
  </si>
  <si>
    <t xml:space="preserve">including design of experiments, analysis and interpretation of data, and synthesis of the information to </t>
  </si>
  <si>
    <t xml:space="preserve">provide valid conclusions. </t>
  </si>
  <si>
    <r>
      <rPr>
        <b/>
        <sz val="12"/>
        <color theme="1"/>
        <rFont val="Times New Roman"/>
        <family val="1"/>
      </rPr>
      <t>5. Modern tool usage:</t>
    </r>
    <r>
      <rPr>
        <sz val="12"/>
        <color theme="1"/>
        <rFont val="Times New Roman"/>
        <family val="1"/>
      </rPr>
      <t xml:space="preserve"> Create, select, and apply appropriate techniques, resources, and modern  </t>
    </r>
  </si>
  <si>
    <t xml:space="preserve">engineering and IT tools including prediction and modeling to complex engineering activities with an </t>
  </si>
  <si>
    <t xml:space="preserve">understanding of the limitations. </t>
  </si>
  <si>
    <r>
      <rPr>
        <b/>
        <sz val="12"/>
        <color theme="1"/>
        <rFont val="Times New Roman"/>
        <family val="1"/>
      </rPr>
      <t>6. The engineer and society:</t>
    </r>
    <r>
      <rPr>
        <sz val="12"/>
        <color theme="1"/>
        <rFont val="Times New Roman"/>
        <family val="1"/>
      </rPr>
      <t xml:space="preserve"> Apply reasoning informed by the contextual knowledge to assess societal, </t>
    </r>
  </si>
  <si>
    <t xml:space="preserve">health, safety, legal and cultural issues and the consequent responsibilities relevant to the professional </t>
  </si>
  <si>
    <t xml:space="preserve">engineering practice. </t>
  </si>
  <si>
    <r>
      <rPr>
        <b/>
        <sz val="12"/>
        <color theme="1"/>
        <rFont val="Times New Roman"/>
        <family val="1"/>
      </rPr>
      <t>7. Environment and sustainability:</t>
    </r>
    <r>
      <rPr>
        <sz val="12"/>
        <color theme="1"/>
        <rFont val="Times New Roman"/>
        <family val="1"/>
      </rPr>
      <t xml:space="preserve"> Understand the impact of the professional engineering solutions in </t>
    </r>
  </si>
  <si>
    <t xml:space="preserve">societal and environmental contexts, and demonstrate the knowledge of, and need for sustainable </t>
  </si>
  <si>
    <t xml:space="preserve">development.  </t>
  </si>
  <si>
    <r>
      <rPr>
        <b/>
        <sz val="12"/>
        <color theme="1"/>
        <rFont val="Times New Roman"/>
        <family val="1"/>
      </rPr>
      <t>8. Ethics:</t>
    </r>
    <r>
      <rPr>
        <sz val="12"/>
        <color theme="1"/>
        <rFont val="Times New Roman"/>
        <family val="1"/>
      </rPr>
      <t xml:space="preserve"> Apply ethical principles and commit to professional ethics and responsibilities and norms of the </t>
    </r>
  </si>
  <si>
    <r>
      <rPr>
        <b/>
        <sz val="12"/>
        <color theme="1"/>
        <rFont val="Times New Roman"/>
        <family val="1"/>
      </rPr>
      <t>9. Individual and team work:</t>
    </r>
    <r>
      <rPr>
        <sz val="12"/>
        <color theme="1"/>
        <rFont val="Times New Roman"/>
        <family val="1"/>
      </rPr>
      <t xml:space="preserve"> Function effectively as an individual, and as a member or leader in diverse </t>
    </r>
  </si>
  <si>
    <t xml:space="preserve">teams, and in multidisciplinary settings. </t>
  </si>
  <si>
    <r>
      <rPr>
        <b/>
        <sz val="12"/>
        <color theme="1"/>
        <rFont val="Times New Roman"/>
        <family val="1"/>
      </rPr>
      <t>10. Communication:</t>
    </r>
    <r>
      <rPr>
        <sz val="12"/>
        <color theme="1"/>
        <rFont val="Times New Roman"/>
        <family val="1"/>
      </rPr>
      <t xml:space="preserve"> Communicate effectively on complex engineering activities with the engineering </t>
    </r>
  </si>
  <si>
    <t xml:space="preserve">community and with society at large, such as, being able to comprehend and write effective reports and </t>
  </si>
  <si>
    <t xml:space="preserve">design documentation, make effective presentations, and give and receive clear instructions. </t>
  </si>
  <si>
    <r>
      <rPr>
        <b/>
        <sz val="12"/>
        <color theme="1"/>
        <rFont val="Times New Roman"/>
        <family val="1"/>
      </rPr>
      <t>11. Project management and finance:</t>
    </r>
    <r>
      <rPr>
        <sz val="12"/>
        <color theme="1"/>
        <rFont val="Times New Roman"/>
        <family val="1"/>
      </rPr>
      <t xml:space="preserve"> Demonstrate knowledge and understanding of the engineering and </t>
    </r>
  </si>
  <si>
    <t xml:space="preserve">management principles and apply these to one‟s own work, as a member and leader in a team, to manage </t>
  </si>
  <si>
    <t xml:space="preserve">projects and in multidisciplinary environments. </t>
  </si>
  <si>
    <r>
      <rPr>
        <b/>
        <sz val="12"/>
        <color theme="1"/>
        <rFont val="Times New Roman"/>
        <family val="1"/>
      </rPr>
      <t>12. Life-long learning:</t>
    </r>
    <r>
      <rPr>
        <sz val="12"/>
        <color theme="1"/>
        <rFont val="Times New Roman"/>
        <family val="1"/>
      </rPr>
      <t xml:space="preserve"> Recognize the need for, and have the preparation and ability to engage in </t>
    </r>
  </si>
  <si>
    <t xml:space="preserve">independent and life-long learning in the broadest context of technological change. </t>
  </si>
  <si>
    <t>Program Specific Outcomes (PSOs)</t>
  </si>
  <si>
    <t>TIME TABLE</t>
  </si>
  <si>
    <t>Academic Year : 2021-22</t>
  </si>
  <si>
    <t xml:space="preserve"> VI</t>
  </si>
  <si>
    <t>Time</t>
  </si>
  <si>
    <t>Monday</t>
  </si>
  <si>
    <t>Tuesday</t>
  </si>
  <si>
    <t>Wednesday</t>
  </si>
  <si>
    <t>Thursday</t>
  </si>
  <si>
    <t>Friday</t>
  </si>
  <si>
    <t>Saturday</t>
  </si>
  <si>
    <t>9.45 to 10.45</t>
  </si>
  <si>
    <r>
      <rPr>
        <sz val="11"/>
        <color theme="1"/>
        <rFont val="Times New Roman"/>
        <family val="1"/>
      </rPr>
      <t xml:space="preserve">IOT                     </t>
    </r>
    <r>
      <rPr>
        <b/>
        <sz val="11"/>
        <color theme="1"/>
        <rFont val="Times New Roman"/>
        <family val="1"/>
      </rPr>
      <t>(L)</t>
    </r>
  </si>
  <si>
    <t>10.45 to 11.45</t>
  </si>
  <si>
    <r>
      <rPr>
        <sz val="11"/>
        <color theme="1"/>
        <rFont val="Times New Roman"/>
        <family val="1"/>
      </rPr>
      <t xml:space="preserve">IOT                     </t>
    </r>
    <r>
      <rPr>
        <b/>
        <sz val="11"/>
        <color theme="1"/>
        <rFont val="Times New Roman"/>
        <family val="1"/>
      </rPr>
      <t>(L)</t>
    </r>
  </si>
  <si>
    <t>11.45 to 12.30</t>
  </si>
  <si>
    <t>Lunch Break</t>
  </si>
  <si>
    <t>12.30 to 01.30</t>
  </si>
  <si>
    <t>01.30 to 02.30</t>
  </si>
  <si>
    <r>
      <rPr>
        <sz val="11"/>
        <color theme="1"/>
        <rFont val="Times New Roman"/>
        <family val="1"/>
      </rPr>
      <t xml:space="preserve">IOT                     </t>
    </r>
    <r>
      <rPr>
        <b/>
        <sz val="11"/>
        <color theme="1"/>
        <rFont val="Times New Roman"/>
        <family val="1"/>
      </rPr>
      <t>(L)</t>
    </r>
  </si>
  <si>
    <t>02.30 to 02.45</t>
  </si>
  <si>
    <t>Tea Break</t>
  </si>
  <si>
    <t>02.45 to 03.45</t>
  </si>
  <si>
    <r>
      <rPr>
        <b/>
        <sz val="11"/>
        <color theme="1"/>
        <rFont val="Times New Roman"/>
        <family val="1"/>
      </rPr>
      <t xml:space="preserve">(P) </t>
    </r>
    <r>
      <rPr>
        <sz val="11"/>
        <color theme="1"/>
        <rFont val="Times New Roman"/>
        <family val="1"/>
      </rPr>
      <t xml:space="preserve">                          C1- IOT</t>
    </r>
  </si>
  <si>
    <r>
      <rPr>
        <b/>
        <sz val="11"/>
        <color theme="1"/>
        <rFont val="Times New Roman"/>
        <family val="1"/>
      </rPr>
      <t xml:space="preserve">(P) </t>
    </r>
    <r>
      <rPr>
        <sz val="11"/>
        <color theme="1"/>
        <rFont val="Times New Roman"/>
        <family val="1"/>
      </rPr>
      <t xml:space="preserve">                          C2- IOT</t>
    </r>
  </si>
  <si>
    <r>
      <rPr>
        <b/>
        <sz val="11"/>
        <color theme="1"/>
        <rFont val="Times New Roman"/>
        <family val="1"/>
      </rPr>
      <t xml:space="preserve">(P) </t>
    </r>
    <r>
      <rPr>
        <sz val="11"/>
        <color theme="1"/>
        <rFont val="Times New Roman"/>
        <family val="1"/>
      </rPr>
      <t xml:space="preserve">                          Project Phase 2</t>
    </r>
  </si>
  <si>
    <t>03.45 to 04.45</t>
  </si>
  <si>
    <t>Course Title : Internet of Things</t>
  </si>
  <si>
    <t>Course Code : BTCOE604 (C)</t>
  </si>
  <si>
    <t>CO</t>
  </si>
  <si>
    <t>Class :</t>
  </si>
  <si>
    <t>TY - CSE</t>
  </si>
  <si>
    <t>CO1</t>
  </si>
  <si>
    <t>CO2</t>
  </si>
  <si>
    <t>CO3</t>
  </si>
  <si>
    <t>CO4</t>
  </si>
  <si>
    <t>CO5</t>
  </si>
  <si>
    <t>PSO1</t>
  </si>
  <si>
    <t>CO No.</t>
  </si>
  <si>
    <t>Course Outcomes (COs)</t>
  </si>
  <si>
    <t>PSO2</t>
  </si>
  <si>
    <t xml:space="preserve">Explain the impact and challenges caused by IoT networks leading to new architectural model.        </t>
  </si>
  <si>
    <t>Compare smart objects and its deployment model and the technologies to connect to network.</t>
  </si>
  <si>
    <t>Assess the role of IoT protocol for sustainable network communication.        .</t>
  </si>
  <si>
    <t xml:space="preserve">Explain the need of Data Analytics and Security in IoT. </t>
  </si>
  <si>
    <t xml:space="preserve">Identify Arduino, RaspberryPi and design different sensor technologies for sensing real world entities in applications of IoT in Industry.                                                                                
                                                                        </t>
  </si>
  <si>
    <t>CO-PO Mapping</t>
  </si>
  <si>
    <t>PO</t>
  </si>
  <si>
    <t>PO1</t>
  </si>
  <si>
    <t>PO2</t>
  </si>
  <si>
    <t>PO3</t>
  </si>
  <si>
    <t>PO4</t>
  </si>
  <si>
    <t>PO5</t>
  </si>
  <si>
    <t>PO6</t>
  </si>
  <si>
    <t>PO7</t>
  </si>
  <si>
    <t>PO8</t>
  </si>
  <si>
    <t>PO9</t>
  </si>
  <si>
    <t>PO10</t>
  </si>
  <si>
    <t>PO11</t>
  </si>
  <si>
    <t>PO12</t>
  </si>
  <si>
    <t>PSO 1</t>
  </si>
  <si>
    <t>PSO 2</t>
  </si>
  <si>
    <t>Mention The Target Levels of the Course :</t>
  </si>
  <si>
    <t>Level 1 :</t>
  </si>
  <si>
    <t>Level 2 :</t>
  </si>
  <si>
    <t>Level 3 :</t>
  </si>
  <si>
    <t>Course Title : Project Phase 2</t>
  </si>
  <si>
    <t>Course Code : BTCOE803</t>
  </si>
  <si>
    <t>Final Year - CSE</t>
  </si>
  <si>
    <t>Apply the technical knowledge acquired in the program for solving real world problems.</t>
  </si>
  <si>
    <t>Apply new technologies &amp; design techniques (platform, database, etc.) concerned for devising a solution for a given problem statement</t>
  </si>
  <si>
    <t xml:space="preserve">Apply project management skills (scheduling work, procuring parts and documenting Expenditures and working within the confines of a deadline). </t>
  </si>
  <si>
    <t xml:space="preserve">Work with team mates, sharing due and fair credits and collectively apply effort for making project successful. </t>
  </si>
  <si>
    <t xml:space="preserve">Communicate technical information by means of written and oral reports.										
									</t>
  </si>
  <si>
    <t>Teaching Plan</t>
  </si>
  <si>
    <t>Course Title : Internet of Things BTCOE604 (C)</t>
  </si>
  <si>
    <t>Lecture</t>
  </si>
  <si>
    <t xml:space="preserve">Unit </t>
  </si>
  <si>
    <t>Unit/ Topics Details</t>
  </si>
  <si>
    <t xml:space="preserve">Allocated </t>
  </si>
  <si>
    <t xml:space="preserve">Date of </t>
  </si>
  <si>
    <t>Teaching</t>
  </si>
  <si>
    <t xml:space="preserve"> No.</t>
  </si>
  <si>
    <t>No.</t>
  </si>
  <si>
    <t xml:space="preserve"> Hrs. </t>
  </si>
  <si>
    <t>Planning</t>
  </si>
  <si>
    <t>Complition</t>
  </si>
  <si>
    <t>Method</t>
  </si>
  <si>
    <t>Unit:1 IoT Introduction</t>
  </si>
  <si>
    <t>Genesis of IoT, IoT and Digitization, IoT Impact</t>
  </si>
  <si>
    <t>Calk-Board</t>
  </si>
  <si>
    <t>Convergence of IT and IoT, IoT Challenges</t>
  </si>
  <si>
    <t>IoT Network Architecture and Design, Drivers Behind New Network Architectures</t>
  </si>
  <si>
    <t>Comparing IoT Architectures, A Simplified IoT Architecture calculations for internal domestic wiring,</t>
  </si>
  <si>
    <t>The Core IoT Functional Stack</t>
  </si>
  <si>
    <t>IoT Data Management and Compute Stack.</t>
  </si>
  <si>
    <t>Unit:2  Smart Objects</t>
  </si>
  <si>
    <t>The “Things” in IoT, Sensors</t>
  </si>
  <si>
    <t xml:space="preserve">Actuators </t>
  </si>
  <si>
    <t>Smart Objects, Sensor Networks</t>
  </si>
  <si>
    <t>Connecting Smart Objects</t>
  </si>
  <si>
    <t>Communications Criteria</t>
  </si>
  <si>
    <t>IoT Access Technologies</t>
  </si>
  <si>
    <t>Unit: 3   IP Layer</t>
  </si>
  <si>
    <t>IP as the IoT Network Layer, The Business Case for IP</t>
  </si>
  <si>
    <t>The need for Optimization, Optimizing IP for IOT</t>
  </si>
  <si>
    <t>Profiles and Compliances, Application Protocols for IoT</t>
  </si>
  <si>
    <t>Application Protocols for IoT</t>
  </si>
  <si>
    <t>The Transport Layer, IoT Application Transport Methods</t>
  </si>
  <si>
    <t>The Transport Layer, IoT Application Transport Methods.</t>
  </si>
  <si>
    <t>Unit : 4 Data and Analytics for IoT</t>
  </si>
  <si>
    <t>An Introduction to Data Analytics for IoT, Machine Learning</t>
  </si>
  <si>
    <t>Big Data Analytics Tools and Technology</t>
  </si>
  <si>
    <t>Edge Streaming Analytics, Network Analytics, Securing IoT</t>
  </si>
  <si>
    <t>PPT</t>
  </si>
  <si>
    <t>A Brief History of IoT Security</t>
  </si>
  <si>
    <t>Common Challenges in IoT Security</t>
  </si>
  <si>
    <t>Formal Risk Analysis Structures: OCTAVE and FAIR</t>
  </si>
  <si>
    <t>The Phased Application of Security in an Operational Environment</t>
  </si>
  <si>
    <t>Unit: 5 IoT Physical Devices and Endpoints</t>
  </si>
  <si>
    <t>Building IOT with Arduino: Arduino–Interfaces-Arduino</t>
  </si>
  <si>
    <t>IDE–Programming, Raspberry Pi: Introduction to Raspberry Pi,</t>
  </si>
  <si>
    <t>About the Raspberry Pi Board: Hardware Layout, Operating Systems on Raspberry Pi,</t>
  </si>
  <si>
    <t>Configuring Raspberry Pi, Programming Raspberry Pi with Python</t>
  </si>
  <si>
    <t>Wireless Temperature Monitoring System Temperature Sensor,</t>
  </si>
  <si>
    <t>Connecting Raspberry Pi via SSH, Accessing Temperature from sensors</t>
  </si>
  <si>
    <t>Remote access to Raspberry Pi, Smart and Connected Cities,</t>
  </si>
  <si>
    <t>An IoT Strategy for Smarter Cities, Smart City IoT Architecture,</t>
  </si>
  <si>
    <t>Smart City Security Architecture, Smart City Use-Case Examples.</t>
  </si>
  <si>
    <t>Course Title(Course Code) :  Internet of Things BTCOL607</t>
  </si>
  <si>
    <t>Class : TY CSE</t>
  </si>
  <si>
    <t>Sr.</t>
  </si>
  <si>
    <t>Practicle</t>
  </si>
  <si>
    <t>Practicle Details</t>
  </si>
  <si>
    <t>Batch No</t>
  </si>
  <si>
    <t>Conduction</t>
  </si>
  <si>
    <t xml:space="preserve"> Study of Raspberry-Pi, Beagle board, Arduino and other micro controller</t>
  </si>
  <si>
    <t>Study of different operating systems for Raspberry-Pi. Understanding the process of OS installation on Raspberry-Pi.</t>
  </si>
  <si>
    <t>Study of Connectivity and configuration of Raspberry-Pi circuit with basicperipherals, LEDS. Understanding GPIO and its use in program.</t>
  </si>
  <si>
    <t>Write an application to read the environment temperature. If temperature crosses a threshold value, the application indicated user using LEDSs.</t>
  </si>
  <si>
    <t>Understanding the connectivity of Raspberry-Pi circuit with IR sensor. Write an application to detect obstacle and notify user using LEDs.</t>
  </si>
  <si>
    <t>Understanding and connectivity of Raspberry-Pi with camera. Write an application to capture and store the image.</t>
  </si>
  <si>
    <t>Study of different CPU frequency governors. Write an application to change CPU frequency of Raspberry-Pi.</t>
  </si>
  <si>
    <t xml:space="preserve">Write an application using Raspberry-Pi to control the operation of a hardware simulated traffic signal </t>
  </si>
  <si>
    <t>Write an application using Raspberry-Pi to control the operation of a hardware simulated lift elevator.</t>
  </si>
  <si>
    <t>Write a server application to be deployed on Raspberry-Pi. Write client applications to get services from the server application.</t>
  </si>
  <si>
    <t>Course Title(Course Code) :  Project Phase 2  BTCOE803</t>
  </si>
  <si>
    <t>Class : Final Year CSE</t>
  </si>
  <si>
    <t>Working on Coding / Implementation.</t>
  </si>
  <si>
    <t>25/03/2022    01/04/2022</t>
  </si>
  <si>
    <t>Review of Coding / Implementation through presentation</t>
  </si>
  <si>
    <t>Discuss on Use cases and its implementation.</t>
  </si>
  <si>
    <t>22/04/2022    29/04/2022</t>
  </si>
  <si>
    <t>Working on Testing / Trouble shooting of project.</t>
  </si>
  <si>
    <t>06/05/2022   13/05/2022</t>
  </si>
  <si>
    <t>Review of Testing / Trouble shooting of project through presentation</t>
  </si>
  <si>
    <t>Working on Project Report Documentation</t>
  </si>
  <si>
    <t>27/05/2022     03/06/2022</t>
  </si>
  <si>
    <t>Review of Project Report Documentation through presentation</t>
  </si>
  <si>
    <t>Finalization of project in all respects with demo.</t>
  </si>
  <si>
    <t>10/06/2022    17/06/2022</t>
  </si>
  <si>
    <t>Review of final project status through presentation with final demo.</t>
  </si>
  <si>
    <t>Experiment/Tutorial/Assignment List</t>
  </si>
  <si>
    <t>Course Title : Internet of Things BTCOL607</t>
  </si>
  <si>
    <t xml:space="preserve">Mapped </t>
  </si>
  <si>
    <t>Blooms</t>
  </si>
  <si>
    <t>Texonomy</t>
  </si>
  <si>
    <t>Study of Raspberry-Pi, Beagle board, Arduino and other micro controller</t>
  </si>
  <si>
    <t>CO 1</t>
  </si>
  <si>
    <t>Study of Connectivity and configuration of Raspberry-Pi circuit with basic peripherals, LEDS. Understanding GPIO and its use in program</t>
  </si>
  <si>
    <t>CO 2</t>
  </si>
  <si>
    <t>CO 3</t>
  </si>
  <si>
    <t>CO 4</t>
  </si>
  <si>
    <t>CO 5</t>
  </si>
  <si>
    <t>Students Attendance Sheet</t>
  </si>
  <si>
    <t>Class : TY - CSE</t>
  </si>
  <si>
    <t>Academic Year/Semester :</t>
  </si>
  <si>
    <t>2021-22 / VI</t>
  </si>
  <si>
    <t>Roll/PRN No./</t>
  </si>
  <si>
    <t>Dates/Lecture No.</t>
  </si>
  <si>
    <t>Total</t>
  </si>
  <si>
    <t>%</t>
  </si>
  <si>
    <t>Name of Students</t>
  </si>
  <si>
    <t>CHOPADE NILAM ATUL</t>
  </si>
  <si>
    <t>P</t>
  </si>
  <si>
    <t>A</t>
  </si>
  <si>
    <t>PATIL SEJAL SUHAS</t>
  </si>
  <si>
    <t>JADHAV SAYALI SHASHIKANT</t>
  </si>
  <si>
    <t>CHAVAN RUTUJA RAJENDRA</t>
  </si>
  <si>
    <t>PAWAR SAIRAJ DATTATRAY</t>
  </si>
  <si>
    <t>SHINDE PAYAL SHIVAJI</t>
  </si>
  <si>
    <t>PAWAR SHITAL LAXMAN</t>
  </si>
  <si>
    <t>KHUDE RAJASHRI RAJENDRA</t>
  </si>
  <si>
    <t>DEDE VISHAL SUBHASH</t>
  </si>
  <si>
    <t>SHAIKH ARIF HASEEB</t>
  </si>
  <si>
    <t>CHIKATE ANKITA MANSING</t>
  </si>
  <si>
    <t>KENGAR VISHAL YUVRAJ</t>
  </si>
  <si>
    <t>YEDAGE BAJARANG NAU</t>
  </si>
  <si>
    <t>NALAWADE SHIVTEJ R</t>
  </si>
  <si>
    <t>PATIL SNEHAL VITTHAL</t>
  </si>
  <si>
    <t>PHARNE SHWETA MADHUKAR</t>
  </si>
  <si>
    <t>MANE SWAPNIL ANANDRAO</t>
  </si>
  <si>
    <t>SURVE SHIVANI SUDHIR</t>
  </si>
  <si>
    <t>SARFRAJ PATEL</t>
  </si>
  <si>
    <t>GHAGARE SURAJ LAXMAN</t>
  </si>
  <si>
    <t>NAIK VISHWAJIT PRATAP</t>
  </si>
  <si>
    <t>TODAKAR SANKET BHAGWAN</t>
  </si>
  <si>
    <t>PATIL SHRADDHA BABURAO</t>
  </si>
  <si>
    <t>JADHAV SURAJ DATTATRAYA</t>
  </si>
  <si>
    <t>KURADE KEDAR RAVINDRA</t>
  </si>
  <si>
    <t>KULKARNI ADITYA ANIL</t>
  </si>
  <si>
    <t>KALE MANALI VIJAY</t>
  </si>
  <si>
    <t>MANE PRANOTI RAJARAM</t>
  </si>
  <si>
    <t>SALUNKHE BHUSHAN SHRINIWAS</t>
  </si>
  <si>
    <t>JADHAV AKASH ANANDA</t>
  </si>
  <si>
    <t>JADHAV SNEHAL DINKAR</t>
  </si>
  <si>
    <t>DESHMUKH SHUBHAM DASHARATH</t>
  </si>
  <si>
    <t>JAMADADE NILESH PRAKASH</t>
  </si>
  <si>
    <t>SHITOLE ANKITA ADHIKRAO</t>
  </si>
  <si>
    <t>SATHE PRATIKSHA VILAS</t>
  </si>
  <si>
    <t>TATE MAYURI SHIVAJI</t>
  </si>
  <si>
    <t>SONAWALE SAGAR TULASHIRAM</t>
  </si>
  <si>
    <t>YADAV POOJA ASHOK</t>
  </si>
  <si>
    <t>GHADAGE PRASHANT PRADIP</t>
  </si>
  <si>
    <t>PHALKE OMKAR SANJAY</t>
  </si>
  <si>
    <t>PAWAR SWAPNIL ANANDRAO</t>
  </si>
  <si>
    <t>RANDIVE MOHIT SHANKAR</t>
  </si>
  <si>
    <t>MOHITE GANESH TUKARAM</t>
  </si>
  <si>
    <t>Mini Project/Training Report/Seminar/Project Evaluation</t>
  </si>
  <si>
    <t>Course/Course Code : Project Phase 2 BTCOE803                                             Class : B.Tech CSE                                                          Academic Year/Sem: 2021-22/VIII</t>
  </si>
  <si>
    <t>Batch No.</t>
  </si>
  <si>
    <t>Roll No.</t>
  </si>
  <si>
    <t>Title of the  Project/</t>
  </si>
  <si>
    <t>Report</t>
  </si>
  <si>
    <t xml:space="preserve">Presentation </t>
  </si>
  <si>
    <t>Oral</t>
  </si>
  <si>
    <t>Involvement</t>
  </si>
  <si>
    <t xml:space="preserve">Overall </t>
  </si>
  <si>
    <t>Seminar/Training Report</t>
  </si>
  <si>
    <t>Writing</t>
  </si>
  <si>
    <t>Skills</t>
  </si>
  <si>
    <t>QA</t>
  </si>
  <si>
    <t>in Project</t>
  </si>
  <si>
    <t>Performance</t>
  </si>
  <si>
    <t>Marks Out of</t>
  </si>
  <si>
    <t>Patil Pooja Yashawant</t>
  </si>
  <si>
    <t>Plant diesease detection using machine learning</t>
  </si>
  <si>
    <t>Naikawadi Shital Rajaram</t>
  </si>
  <si>
    <t>Patil Komal Madhukar</t>
  </si>
  <si>
    <t>Patil Bharati Akaram</t>
  </si>
  <si>
    <t>Mulla Shahin Khansaheb</t>
  </si>
  <si>
    <t>Patil Vishakha Vittal</t>
  </si>
  <si>
    <t>Uber data analysis using machine learning</t>
  </si>
  <si>
    <t>Bhokare Snehal Shivaji</t>
  </si>
  <si>
    <t>Bhujbal Priya Dhananjay</t>
  </si>
  <si>
    <t>Mestry Kulsum Salim</t>
  </si>
  <si>
    <t>Waghmare Ashvini Balkrishna</t>
  </si>
  <si>
    <t>E Learning Application</t>
  </si>
  <si>
    <t>Khandagale Priyanka Dhanvant</t>
  </si>
  <si>
    <t>Patil Swarnima Bajirao</t>
  </si>
  <si>
    <t>Vanare Arati Dattatray</t>
  </si>
  <si>
    <t>Deungale Akshada Uttam</t>
  </si>
  <si>
    <t>Chavan Akash Dattatray</t>
  </si>
  <si>
    <t xml:space="preserve">Social Networking </t>
  </si>
  <si>
    <t>Salunkhe Vikee Vilas</t>
  </si>
  <si>
    <t>Kolekar Akash Laxman</t>
  </si>
  <si>
    <t>Jadhav Ajinkya Rajesh</t>
  </si>
  <si>
    <t>Stock Market Prediction using Machine Learning</t>
  </si>
  <si>
    <t>Kaingade Priyanka Shankar</t>
  </si>
  <si>
    <t>Ghadage Sonali Shrirang</t>
  </si>
  <si>
    <t>Sartape Aniket Maruti</t>
  </si>
  <si>
    <t>Tourisum Management</t>
  </si>
  <si>
    <t>Mulla Salman Adilshaha</t>
  </si>
  <si>
    <t>Experiment/Tutorial/Assignment Evaluation Sheet (Batch wise)</t>
  </si>
  <si>
    <t>Course : Internet of Things BTCOL607</t>
  </si>
  <si>
    <t>Class : TY-CSE</t>
  </si>
  <si>
    <t>Batch : C1 &amp; C2</t>
  </si>
  <si>
    <t>Exp/Tut/Assign No.</t>
  </si>
  <si>
    <t>Total Marks</t>
  </si>
  <si>
    <t>CO Mapped</t>
  </si>
  <si>
    <t>Marks</t>
  </si>
  <si>
    <t>Date: 28/04/22</t>
  </si>
  <si>
    <t>Date: 05/05/2022</t>
  </si>
  <si>
    <t>Date: 12/05/2022</t>
  </si>
  <si>
    <t>Date: 19/05/2022</t>
  </si>
  <si>
    <t>Date: 09/06/2022</t>
  </si>
  <si>
    <t>Date:09/06/2022</t>
  </si>
  <si>
    <t>Date: 22/06/2022</t>
  </si>
  <si>
    <t>Date: 23/06/2022</t>
  </si>
  <si>
    <t>Course : Project Phase 2 BTCOE803</t>
  </si>
  <si>
    <t>Class : Final Year -CSE</t>
  </si>
  <si>
    <t>Batch : C1</t>
  </si>
  <si>
    <t>Date: 08/04/22</t>
  </si>
  <si>
    <t>Date: 13/05/2022</t>
  </si>
  <si>
    <t>Date: 20/05/2022</t>
  </si>
  <si>
    <t>Date: 07/06/2022</t>
  </si>
  <si>
    <t>Date: 24/06/2022</t>
  </si>
  <si>
    <t>MULLA SALMAN ADILSHAHA</t>
  </si>
  <si>
    <t>KAINGADE PRIYANKA SHANKAR</t>
  </si>
  <si>
    <t>BHOKARE SNEHAL SHIVAJI</t>
  </si>
  <si>
    <t>CHAVAN AKASH DATTATRAY</t>
  </si>
  <si>
    <t>SARTAPE ANIKET MARUTI</t>
  </si>
  <si>
    <t>MULLA SHAHIN KHANSAHEB</t>
  </si>
  <si>
    <t>BHUJBAL PRIYA DHANANJAY</t>
  </si>
  <si>
    <t>JADHAV AJINKYA RAJESH</t>
  </si>
  <si>
    <t>PATIL VISHAKHA VITTAL</t>
  </si>
  <si>
    <t>MESTRY KULSUM SALIM</t>
  </si>
  <si>
    <t>PATIL KOMAL MADHUKAR</t>
  </si>
  <si>
    <t>PATIL BHARATI AKARAM</t>
  </si>
  <si>
    <t>NAIKAWADI SHITAL RAJARAM</t>
  </si>
  <si>
    <t>PATIL POOJA YASHAWANT</t>
  </si>
  <si>
    <t>GHADAGE SONALI SHRIRANG</t>
  </si>
  <si>
    <t>DEUNGALE AKSHADA UTTAM</t>
  </si>
  <si>
    <t>VANARE ARATI DATTATRAY</t>
  </si>
  <si>
    <t>SALUNKHE VIKEE VILAS</t>
  </si>
  <si>
    <t>KHANDAGALE PRIYANKA DHANVANT</t>
  </si>
  <si>
    <t>WAGHMARE ASHVINI BALKRISHNA</t>
  </si>
  <si>
    <t>PATIL SWARNIMA BAJIRAO</t>
  </si>
  <si>
    <t>KOLEKAR AKASH LAXMAN</t>
  </si>
  <si>
    <t>PT-I / MSE / PT-II   Evaluation Sheet</t>
  </si>
  <si>
    <t>Course &amp; Course Code : Internet of Things BTCOE604 (C)</t>
  </si>
  <si>
    <t>Class : TY- CSE</t>
  </si>
  <si>
    <t>Exam</t>
  </si>
  <si>
    <t>PT-I</t>
  </si>
  <si>
    <t>MSE</t>
  </si>
  <si>
    <t>PT-II</t>
  </si>
  <si>
    <t xml:space="preserve">Total </t>
  </si>
  <si>
    <t>Que.1</t>
  </si>
  <si>
    <t>Que.2</t>
  </si>
  <si>
    <t>Total(10)</t>
  </si>
  <si>
    <t>Que.3</t>
  </si>
  <si>
    <t>Total(20)</t>
  </si>
  <si>
    <t>AB</t>
  </si>
  <si>
    <t>Internal Practical/Oral Examination Evaluation Sheet (Batch wise)</t>
  </si>
  <si>
    <t>Sr.No.</t>
  </si>
  <si>
    <t>Roll / PRN No.</t>
  </si>
  <si>
    <t>Out of 40</t>
  </si>
  <si>
    <t>Course &amp; Course Code : Internet of Things  BTCOE604 (C)</t>
  </si>
  <si>
    <t>Questions</t>
  </si>
  <si>
    <t>Q.1-</t>
  </si>
  <si>
    <t>Q.2-</t>
  </si>
  <si>
    <t>Q.3-</t>
  </si>
  <si>
    <t>Q.4</t>
  </si>
  <si>
    <t>Q.5</t>
  </si>
  <si>
    <t>Q.6</t>
  </si>
  <si>
    <t>Q.7</t>
  </si>
  <si>
    <t>Out of 60</t>
  </si>
  <si>
    <t>Evaluation Tool</t>
  </si>
  <si>
    <t>Direct Assesment</t>
  </si>
  <si>
    <t>Internal Direct Assesment Tools ( Test/ Tutorial / Assignment / Other ) :</t>
  </si>
  <si>
    <t xml:space="preserve">Average : </t>
  </si>
  <si>
    <t>A)               % of Internal Direct Assesment :</t>
  </si>
  <si>
    <t>External Direct Assesment Tools ( End Semester Exam/ Practical Examination ) :</t>
  </si>
  <si>
    <t>B)               % of External Direct Assesment :</t>
  </si>
  <si>
    <t>C) Attainment through Direct Assesment Tools (A+B)</t>
  </si>
  <si>
    <t>D)               % of Direct Assesment :</t>
  </si>
  <si>
    <t xml:space="preserve">Indirect Assesment Tools </t>
  </si>
  <si>
    <t>E )               % of Indirect Assesment :</t>
  </si>
  <si>
    <t xml:space="preserve">Final Attainment </t>
  </si>
  <si>
    <t>Direct Attainment (D)</t>
  </si>
  <si>
    <t>Indirect Attainment (E)</t>
  </si>
  <si>
    <t>Attainment of the Course (D+E)</t>
  </si>
  <si>
    <t>Weak CO Identification &amp; Action Plan</t>
  </si>
  <si>
    <t xml:space="preserve">Course : </t>
  </si>
  <si>
    <t>Course Code :</t>
  </si>
  <si>
    <t>Target</t>
  </si>
  <si>
    <t xml:space="preserve">Achieved </t>
  </si>
  <si>
    <t>Either Co</t>
  </si>
  <si>
    <t xml:space="preserve">If Yes, Action plan for improvement </t>
  </si>
  <si>
    <t xml:space="preserve">Level </t>
  </si>
  <si>
    <t>is weak</t>
  </si>
  <si>
    <t>of Weak CO</t>
  </si>
  <si>
    <t>of CO</t>
  </si>
  <si>
    <t>(Yes/No)</t>
  </si>
  <si>
    <t>Semester wise Syllabus Compliance Report</t>
  </si>
  <si>
    <t>Class</t>
  </si>
  <si>
    <t xml:space="preserve">Course </t>
  </si>
  <si>
    <t xml:space="preserve">Planned </t>
  </si>
  <si>
    <t>Actual</t>
  </si>
  <si>
    <t>% syllabus</t>
  </si>
  <si>
    <t>Remark</t>
  </si>
  <si>
    <t>Lectures</t>
  </si>
  <si>
    <t>Covered</t>
  </si>
  <si>
    <t>TY- CSE</t>
  </si>
  <si>
    <t>Internet of Things</t>
  </si>
  <si>
    <t>Project Phase 2</t>
  </si>
  <si>
    <t>HOD</t>
  </si>
  <si>
    <t xml:space="preserve">Year/Semester : </t>
  </si>
  <si>
    <t>Student Count</t>
  </si>
  <si>
    <t>Course</t>
  </si>
  <si>
    <t>Appeared</t>
  </si>
  <si>
    <t>Failed</t>
  </si>
  <si>
    <t>Marks Obtained</t>
  </si>
  <si>
    <t xml:space="preserve">%  of </t>
  </si>
  <si>
    <t>Level 1</t>
  </si>
  <si>
    <t>Level 2</t>
  </si>
  <si>
    <t>Level 3</t>
  </si>
  <si>
    <t>Passing</t>
  </si>
  <si>
    <t>(      to      %)</t>
  </si>
  <si>
    <t>PO Attainment through Course</t>
  </si>
  <si>
    <t>Course &amp; Course</t>
  </si>
  <si>
    <t>Code</t>
  </si>
  <si>
    <t>PSO Attainment through Course</t>
  </si>
  <si>
    <t>Date and Duration</t>
  </si>
  <si>
    <t>Acivity</t>
  </si>
  <si>
    <t>Committee Name</t>
  </si>
  <si>
    <t>Responsibility</t>
  </si>
  <si>
    <t>Task Assigned</t>
  </si>
  <si>
    <t>Internal Quality Assurance Cell (IQAC)</t>
  </si>
  <si>
    <t>IQAC Coordinator</t>
  </si>
  <si>
    <t>1. Fixed Load   Distribution                                       2. Department Wise Activity Calender                                                                 3. Students Mentoring</t>
  </si>
  <si>
    <t>1. Industry Advisory Board                                       2. Deadstock Verification                                                                 3. Submission of Academic Audit Form</t>
  </si>
  <si>
    <t xml:space="preserve">Academic Development </t>
  </si>
  <si>
    <t>Member</t>
  </si>
  <si>
    <t>1. Faculty Traning                                                     2. Add-On Course</t>
  </si>
  <si>
    <t>Odd semester</t>
  </si>
  <si>
    <t>Finance and Planning</t>
  </si>
  <si>
    <t>Annual Budget Submission for AY 2022-23</t>
  </si>
  <si>
    <t xml:space="preserve">Magazine </t>
  </si>
  <si>
    <t>Prepration of Annual Magazine 2021-22</t>
  </si>
  <si>
    <t>Even Sem</t>
  </si>
  <si>
    <t xml:space="preserve">Affiliation </t>
  </si>
  <si>
    <t xml:space="preserve">Submit required academic documents </t>
  </si>
  <si>
    <t xml:space="preserve">NBA/ NAAC </t>
  </si>
  <si>
    <t>Prepared required formats</t>
  </si>
  <si>
    <t>2021-22</t>
  </si>
  <si>
    <t>Lectures or Other teaching Duties in Excess of UGC Norm</t>
  </si>
  <si>
    <t>Course/Paper</t>
  </si>
  <si>
    <t>Mode of Teaching</t>
  </si>
  <si>
    <t xml:space="preserve">Hourse per week </t>
  </si>
  <si>
    <t>Internal College Examination :</t>
  </si>
  <si>
    <t>Date</t>
  </si>
  <si>
    <t>Examination</t>
  </si>
  <si>
    <t>Period</t>
  </si>
  <si>
    <t>Type of Work</t>
  </si>
  <si>
    <t>University Examination :</t>
  </si>
  <si>
    <t>( Webinar conducted/Video, Audio Lectures Prepared &amp; Uploaded/ Blogs/ Apps/ Website )</t>
  </si>
  <si>
    <t>Activity</t>
  </si>
  <si>
    <t>Platform/Link</t>
  </si>
  <si>
    <t xml:space="preserve">Training Programmes, Teaching Learning Evaluation Programmes, Technology Programmes, </t>
  </si>
  <si>
    <t>Faculty Development Programmes, Soft Skill Development, Online/Offline Certification Courses</t>
  </si>
  <si>
    <t xml:space="preserve">Sr. No. </t>
  </si>
  <si>
    <t>Programme Attended /</t>
  </si>
  <si>
    <t>Level (International/</t>
  </si>
  <si>
    <t>Organised by</t>
  </si>
  <si>
    <t>Certification Course Name</t>
  </si>
  <si>
    <t>National / State )</t>
  </si>
  <si>
    <t>IOT Project Development using Industry Grade Microcontroller</t>
  </si>
  <si>
    <t xml:space="preserve">01 July to 30 July 2021  </t>
  </si>
  <si>
    <t xml:space="preserve">National </t>
  </si>
  <si>
    <t>RIT, Islampur</t>
  </si>
  <si>
    <t>ATAL FDP on IOT</t>
  </si>
  <si>
    <t>23 Aug to 27 Aug 2021</t>
  </si>
  <si>
    <t>National</t>
  </si>
  <si>
    <t>ATAL - AICTE</t>
  </si>
  <si>
    <t>Fundamental of IPR and Indian Patenting System</t>
  </si>
  <si>
    <t>11 Mar to 14 Mar 2022</t>
  </si>
  <si>
    <t>MMIT, Pune</t>
  </si>
  <si>
    <t>IP Awareness Traning Program</t>
  </si>
  <si>
    <t>IPO, India</t>
  </si>
  <si>
    <t>Research and Academic Contributions : Research Projects</t>
  </si>
  <si>
    <t>( Govt. / Industry Appproved )</t>
  </si>
  <si>
    <t>Title of the Project</t>
  </si>
  <si>
    <t>Agency</t>
  </si>
  <si>
    <t xml:space="preserve">Whether </t>
  </si>
  <si>
    <t>Grant/Amount</t>
  </si>
  <si>
    <t>PI/Co</t>
  </si>
  <si>
    <t>Mobilized</t>
  </si>
  <si>
    <t>Research and Academic Contributions : Publications</t>
  </si>
  <si>
    <t xml:space="preserve">Book Publications / Paper Publications in National &amp; International </t>
  </si>
  <si>
    <t>Journals / Conference Proceedings</t>
  </si>
  <si>
    <t>Journal /</t>
  </si>
  <si>
    <t>Volume No. &amp;</t>
  </si>
  <si>
    <t>ISSN /</t>
  </si>
  <si>
    <t>Peer Reviewed/</t>
  </si>
  <si>
    <t>Conference /</t>
  </si>
  <si>
    <t>Month/Year of</t>
  </si>
  <si>
    <t>Impact Factor/</t>
  </si>
  <si>
    <t>Co-authors</t>
  </si>
  <si>
    <t>Publisher</t>
  </si>
  <si>
    <t>Publication</t>
  </si>
  <si>
    <t>ISBN</t>
  </si>
  <si>
    <t>Citation/</t>
  </si>
  <si>
    <t>Page No.</t>
  </si>
  <si>
    <t>h-Index</t>
  </si>
  <si>
    <t>Batch No. :</t>
  </si>
  <si>
    <t>Name of Student</t>
  </si>
  <si>
    <t>Mobile Number</t>
  </si>
  <si>
    <t>Activity / Discussion :</t>
  </si>
  <si>
    <t>Faculty Signature</t>
  </si>
  <si>
    <t>Class Co-ordinator</t>
  </si>
  <si>
    <t>NALAWADE SHIVTEJ RAJENDRAKUMAR</t>
  </si>
  <si>
    <t>DEOKAR RUTUJA SANJAY</t>
  </si>
  <si>
    <t>SAWANT RUTUJA TUKARAM</t>
  </si>
  <si>
    <t>BABAR RUTUJA ANANDA</t>
  </si>
  <si>
    <t>PATIL VAISHNAVI SHRIKANT</t>
  </si>
  <si>
    <t>JADHAV DIVYA DILIP</t>
  </si>
  <si>
    <t>KHATAVKAR RUTUJA NAMDEO</t>
  </si>
  <si>
    <t>NAMDAS GAURI JANARDAN</t>
  </si>
  <si>
    <t>PAWAR NAMRATA RAMCHANDRA</t>
  </si>
  <si>
    <t>KHADE TEJAS RAJENDRA</t>
  </si>
  <si>
    <t>GAIKWAD VISHAL JAGANNATH</t>
  </si>
  <si>
    <t>PATIL ROHIT DINKAR</t>
  </si>
  <si>
    <t>JADHAV SANKET SANDIP</t>
  </si>
  <si>
    <t>PATIL SARTHAK SAMEER</t>
  </si>
  <si>
    <t>ADSUL SNEHAL RAMDAS</t>
  </si>
  <si>
    <t>NANAVARE SUVARNA APPASO</t>
  </si>
  <si>
    <t>VALGADDE PRERANA PRAKASH</t>
  </si>
  <si>
    <t>NIKAM SHIVANI RAGHUNATH</t>
  </si>
  <si>
    <t>DHARNE KAJAL MAHESHWAR</t>
  </si>
  <si>
    <t>ADHALGE SNEHAL MOHAN</t>
  </si>
  <si>
    <t>KHOT PRANALI UTTAM</t>
  </si>
  <si>
    <t>CHAVAN PRANALI HARIBHAU</t>
  </si>
  <si>
    <t>PATIL PRATIKSHA VISHNU</t>
  </si>
  <si>
    <t>PATIL RUTUJA RAJARAM</t>
  </si>
  <si>
    <t>PATIL NIKITA BALU</t>
  </si>
  <si>
    <t>PATIL PRAJAKTA SHANKAR</t>
  </si>
  <si>
    <t>BADE KAJAL MILIND</t>
  </si>
  <si>
    <t>Verified by HOD</t>
  </si>
  <si>
    <t>Verified by Principal</t>
  </si>
  <si>
    <t xml:space="preserve">HOD </t>
  </si>
  <si>
    <t>Principal</t>
  </si>
  <si>
    <t>Course Title : Internet of Things Lab</t>
  </si>
  <si>
    <t>Course Code : BTCOL607</t>
  </si>
  <si>
    <t>Understand the different operating systems for Raspberry-Pi and OS installation on Raspberry-Pi.</t>
  </si>
  <si>
    <t>Connectivity and configuration of Raspberry-Pi circuit with basic peripherals</t>
  </si>
  <si>
    <t>Implement interfacing of various sensors with Raspberry Pi</t>
  </si>
  <si>
    <t>Demonstrate the ability to transmit data between different devices.</t>
  </si>
  <si>
    <t>Apply IoT concepts in different applications using Raspberry Pi</t>
  </si>
  <si>
    <t>1 Hr</t>
  </si>
  <si>
    <t>Newspaper Reading</t>
  </si>
  <si>
    <t>2 Hr</t>
  </si>
  <si>
    <t>Reading Reference Book</t>
  </si>
  <si>
    <t>Principal of Computer Arcitecture &amp; Maintanance (4314) Book Issue</t>
  </si>
  <si>
    <t>Class :  TY - CSE</t>
  </si>
  <si>
    <t>PT 1</t>
  </si>
  <si>
    <t>PT 2</t>
  </si>
  <si>
    <t>Mid Sem Exam</t>
  </si>
  <si>
    <t>End Sem Exam</t>
  </si>
  <si>
    <t>Course Exit Servey</t>
  </si>
  <si>
    <t>_</t>
  </si>
  <si>
    <t>Course &amp; Course Code: Internet of Things  BTCOE604 C</t>
  </si>
  <si>
    <t>Internet of Things  BTCOE604 C</t>
  </si>
  <si>
    <t>BTCOE604 C</t>
  </si>
  <si>
    <t xml:space="preserve">Internet of Things </t>
  </si>
  <si>
    <t>No</t>
  </si>
  <si>
    <t>Yes</t>
  </si>
  <si>
    <t xml:space="preserve">Improve quality of teaching. Give question bank and assignment </t>
  </si>
  <si>
    <t>BTCOL607</t>
  </si>
  <si>
    <t>Internet of Things  Lab BTCOL607</t>
  </si>
  <si>
    <t>Internet of Things Lab BTCOL607</t>
  </si>
  <si>
    <t>Internet of Things  Lab</t>
  </si>
  <si>
    <t>Course &amp; Course Code: Internet of Things Lab BTCOL607</t>
  </si>
  <si>
    <t>Practicals</t>
  </si>
  <si>
    <t>Course &amp; Course Code: Project Phase 2 BTCOE803</t>
  </si>
  <si>
    <t>Project Phase 2 BTCOE803</t>
  </si>
  <si>
    <t xml:space="preserve">Project Phase 2 </t>
  </si>
  <si>
    <t>BTCOE803</t>
  </si>
  <si>
    <t>Class :  Final Year - CSE</t>
  </si>
  <si>
    <t>Transcend Program</t>
  </si>
  <si>
    <t>State</t>
  </si>
  <si>
    <t>SSIET</t>
  </si>
  <si>
    <t>Effective ways of writing research paper</t>
  </si>
  <si>
    <t>Preparation of TCS NQT and Contests</t>
  </si>
  <si>
    <t>CO-PO Mapping in NAAC</t>
  </si>
  <si>
    <t>Progressive Test -1</t>
  </si>
  <si>
    <t>3 Days</t>
  </si>
  <si>
    <t>Supervision</t>
  </si>
  <si>
    <t>5 Days</t>
  </si>
  <si>
    <t>Progressive Test -2</t>
  </si>
  <si>
    <t>Practical Exam</t>
  </si>
  <si>
    <t>6 Days</t>
  </si>
  <si>
    <t>Online Exam Conducted from University</t>
  </si>
  <si>
    <t>21 - 23 Oct 2021</t>
  </si>
  <si>
    <t>15 - 20 Nov 2021</t>
  </si>
  <si>
    <t>20 - 22 Dec 2021</t>
  </si>
  <si>
    <t>17 - 20 Jan 2021</t>
  </si>
  <si>
    <t>Internal / External Examiner</t>
  </si>
  <si>
    <t xml:space="preserve">Day,Date &amp; Time : </t>
  </si>
  <si>
    <t xml:space="preserve">Total Present : </t>
  </si>
  <si>
    <t>Parent Number</t>
  </si>
  <si>
    <t>1. Awareness About Syllabus</t>
  </si>
  <si>
    <t>2. Awareness About Internal Exam</t>
  </si>
  <si>
    <t>3. Check the learning of subjects</t>
  </si>
  <si>
    <t>3. Guiduance about final examination</t>
  </si>
  <si>
    <t>SY - CSE</t>
  </si>
  <si>
    <t>Final Year -CSE</t>
  </si>
  <si>
    <t>Class : SY/TY/B.Tech - CSE</t>
  </si>
  <si>
    <t>2. Awareness About Internal Exam / Submission / Practical Exam</t>
  </si>
  <si>
    <t>1. Awareness About Syllabus &amp; learning of subjects</t>
  </si>
  <si>
    <t>3. Understand Personal/ Family Problems</t>
  </si>
  <si>
    <t xml:space="preserve">2. Fee Recovery </t>
  </si>
  <si>
    <t>Google Scholar ID : sanpatange@gmail.com</t>
  </si>
  <si>
    <t>H Index: 1</t>
  </si>
  <si>
    <t>I Index: 0</t>
  </si>
  <si>
    <t>i10 Index: 0</t>
  </si>
  <si>
    <r>
      <t xml:space="preserve">1. </t>
    </r>
    <r>
      <rPr>
        <sz val="12"/>
        <color theme="1"/>
        <rFont val="Calibri"/>
        <family val="2"/>
      </rPr>
      <t>Adopt continually improving standards to the teaching-learning process.</t>
    </r>
  </si>
  <si>
    <r>
      <t>2.</t>
    </r>
    <r>
      <rPr>
        <sz val="12"/>
        <color theme="1"/>
        <rFont val="Calibri"/>
        <family val="2"/>
      </rPr>
      <t xml:space="preserve"> Encourage students for innovative ideas &amp; for research activities.</t>
    </r>
  </si>
  <si>
    <r>
      <t xml:space="preserve">3. </t>
    </r>
    <r>
      <rPr>
        <sz val="12"/>
        <color theme="1"/>
        <rFont val="Calibri"/>
        <family val="2"/>
      </rPr>
      <t>Develop professional ethics, values &amp; skills to enable them to strive for excellence.</t>
    </r>
  </si>
  <si>
    <t>To establish “Center of Excellence” in Technical Education by:</t>
  </si>
  <si>
    <t xml:space="preserve">Appointing and retaining qualified faculty having good sound knowledge in the field of science and engineering stream and make special effort to train them. 									</t>
  </si>
  <si>
    <t>Developing excellent teaching –learning process by establishing cohesive bond between students, faculty and industries.</t>
  </si>
  <si>
    <t xml:space="preserve">Keeping consistency in better Academic results. </t>
  </si>
  <si>
    <t>Promoting association with well-known reputed Educational Institutes, Research Organizations and Industries.</t>
  </si>
  <si>
    <t xml:space="preserve">1. The computer science and engineering graduates will prepare for apply the knowledge of mathematical, programming, data science, networks and software engineering principles and able to design and develop latest software technologies.  </t>
  </si>
  <si>
    <t xml:space="preserve">2. Develop their skills to understand, analyze and formulate solution to real world problem in interdisciplinary field through trainings, seminars and various levels of projects etc.  </t>
  </si>
  <si>
    <t>L : Lecture</t>
  </si>
  <si>
    <t>P: Practical</t>
  </si>
  <si>
    <t>E: Extra Lecture</t>
  </si>
  <si>
    <t>IOT: Internet of Things</t>
  </si>
  <si>
    <t>Hands On</t>
  </si>
  <si>
    <t>Course Title : Project Phase 2  BTCOE803</t>
  </si>
  <si>
    <t>Class : Final Year - CSE</t>
  </si>
  <si>
    <t>2021-22 / VIII</t>
  </si>
  <si>
    <t>NO</t>
  </si>
  <si>
    <t>IOT</t>
  </si>
  <si>
    <t>B.Tech - CSE</t>
  </si>
  <si>
    <t>NIL</t>
  </si>
  <si>
    <t>IQAC/2018/04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</si>
</sst>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b/>
      <sz val="14"/>
      <color theme="1"/>
      <name val="Times New Roman"/>
      <family val="1"/>
    </font>
    <font>
      <sz val="11"/>
      <name val="Calibri"/>
      <family val="2"/>
    </font>
    <font>
      <b/>
      <sz val="11"/>
      <color theme="1"/>
      <name val="Calibri"/>
      <family val="2"/>
    </font>
    <font>
      <b/>
      <sz val="12"/>
      <color theme="1"/>
      <name val="Times New Roman"/>
      <family val="1"/>
    </font>
    <font>
      <b/>
      <sz val="18"/>
      <color theme="1"/>
      <name val="Times New Roman"/>
      <family val="1"/>
    </font>
    <font>
      <b/>
      <u/>
      <sz val="12"/>
      <color rgb="FF1155CC"/>
      <name val="Times New Roman"/>
      <family val="1"/>
    </font>
    <font>
      <b/>
      <sz val="11"/>
      <color theme="1"/>
      <name val="Times New Roman"/>
      <family val="1"/>
    </font>
    <font>
      <sz val="11"/>
      <color theme="1"/>
      <name val="Times New Roman"/>
      <family val="1"/>
    </font>
    <font>
      <sz val="12"/>
      <color theme="1"/>
      <name val="Times New Roman"/>
      <family val="1"/>
    </font>
    <font>
      <b/>
      <sz val="12"/>
      <color theme="1"/>
      <name val="Calibri"/>
      <family val="2"/>
    </font>
    <font>
      <b/>
      <sz val="16"/>
      <color theme="1"/>
      <name val="Times New Roman"/>
      <family val="1"/>
    </font>
    <font>
      <sz val="11"/>
      <color rgb="FF000000"/>
      <name val="Calibri"/>
      <family val="2"/>
    </font>
    <font>
      <sz val="11"/>
      <color rgb="FF000000"/>
      <name val="Times New Roman"/>
      <family val="1"/>
    </font>
    <font>
      <b/>
      <sz val="20"/>
      <color theme="1"/>
      <name val="Times New Roman"/>
      <family val="1"/>
    </font>
    <font>
      <sz val="12"/>
      <color theme="1"/>
      <name val="Calibri"/>
      <family val="2"/>
    </font>
    <font>
      <b/>
      <sz val="12"/>
      <color rgb="FF000000"/>
      <name val="&quot;Times New Roman&quot;"/>
    </font>
    <font>
      <b/>
      <sz val="11"/>
      <color rgb="FF000000"/>
      <name val="Calibri"/>
      <family val="2"/>
    </font>
    <font>
      <b/>
      <sz val="18"/>
      <color rgb="FF000000"/>
      <name val="&quot;Times New Roman&quot;"/>
    </font>
    <font>
      <b/>
      <sz val="11"/>
      <color rgb="FF000000"/>
      <name val="&quot;Times New Roman&quot;"/>
    </font>
    <font>
      <sz val="11"/>
      <color rgb="FF000000"/>
      <name val="&quot;Times New Roman&quot;"/>
    </font>
    <font>
      <sz val="12"/>
      <color rgb="FF000000"/>
      <name val="Calibri"/>
      <family val="2"/>
    </font>
    <font>
      <b/>
      <sz val="11"/>
      <color theme="1"/>
      <name val="Calibri"/>
      <family val="2"/>
      <scheme val="minor"/>
    </font>
    <font>
      <sz val="11"/>
      <color theme="1"/>
      <name val="Calibri"/>
      <family val="2"/>
      <scheme val="minor"/>
    </font>
    <font>
      <b/>
      <sz val="10"/>
      <color theme="1"/>
      <name val="Times New Roman"/>
      <family val="1"/>
    </font>
    <font>
      <b/>
      <u/>
      <sz val="14"/>
      <color theme="1"/>
      <name val="Times New Roman"/>
      <family val="1"/>
    </font>
    <font>
      <b/>
      <sz val="13"/>
      <color theme="1"/>
      <name val="Times New Roman"/>
      <family val="1"/>
    </font>
    <font>
      <b/>
      <sz val="11"/>
      <color rgb="FF000000"/>
      <name val="Times New Roman"/>
      <family val="1"/>
    </font>
    <font>
      <sz val="11"/>
      <color theme="1"/>
      <name val="Calibri"/>
      <family val="2"/>
    </font>
    <font>
      <b/>
      <sz val="12"/>
      <color theme="1"/>
      <name val="Times New Roman"/>
      <family val="1"/>
    </font>
    <font>
      <sz val="11"/>
      <color theme="1"/>
      <name val="Times New Roman"/>
      <family val="1"/>
    </font>
    <font>
      <sz val="12"/>
      <color theme="1"/>
      <name val="Times New Roman"/>
      <family val="1"/>
    </font>
    <font>
      <sz val="11"/>
      <color theme="1"/>
      <name val="Times New Roman"/>
    </font>
    <font>
      <sz val="11"/>
      <name val="Calibri"/>
    </font>
    <font>
      <sz val="11"/>
      <color rgb="FF000000"/>
      <name val="Calibri"/>
    </font>
    <font>
      <sz val="10"/>
      <color theme="1"/>
      <name val="Calibri"/>
    </font>
    <font>
      <sz val="11"/>
      <name val="Times New Roman"/>
      <family val="1"/>
    </font>
    <font>
      <u/>
      <sz val="11"/>
      <color theme="10"/>
      <name val="Calibri"/>
      <scheme val="minor"/>
    </font>
    <font>
      <b/>
      <sz val="12"/>
      <color theme="1"/>
      <name val="Times New Roman"/>
    </font>
    <font>
      <b/>
      <sz val="10"/>
      <color theme="1"/>
      <name val="Times New Roman"/>
    </font>
    <font>
      <b/>
      <sz val="18"/>
      <color theme="1"/>
      <name val="Times New Roman"/>
    </font>
    <font>
      <b/>
      <sz val="11"/>
      <color theme="1"/>
      <name val="Times New Roman"/>
    </font>
    <font>
      <b/>
      <u/>
      <sz val="11"/>
      <color theme="1"/>
      <name val="Times New Roman"/>
    </font>
    <font>
      <sz val="11"/>
      <name val="Calibri"/>
      <family val="2"/>
      <scheme val="minor"/>
    </font>
    <font>
      <sz val="11"/>
      <color rgb="FF000000"/>
      <name val="Calibri"/>
      <family val="2"/>
      <scheme val="minor"/>
    </font>
    <font>
      <b/>
      <sz val="11"/>
      <name val="Times New Roman"/>
      <family val="1"/>
    </font>
    <font>
      <b/>
      <sz val="11"/>
      <name val="Calibri"/>
      <family val="2"/>
    </font>
  </fonts>
  <fills count="13">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FFFFFF"/>
        <bgColor rgb="FFFFFFFF"/>
      </patternFill>
    </fill>
    <fill>
      <patternFill patternType="solid">
        <fgColor rgb="FFB6D7A8"/>
        <bgColor rgb="FFB6D7A8"/>
      </patternFill>
    </fill>
    <fill>
      <patternFill patternType="solid">
        <fgColor rgb="FFC27BA0"/>
        <bgColor rgb="FFC27BA0"/>
      </patternFill>
    </fill>
    <fill>
      <patternFill patternType="solid">
        <fgColor rgb="FF6FA8DC"/>
        <bgColor rgb="FF6FA8DC"/>
      </patternFill>
    </fill>
    <fill>
      <patternFill patternType="solid">
        <fgColor theme="0"/>
        <bgColor rgb="FFFFFF00"/>
      </patternFill>
    </fill>
    <fill>
      <patternFill patternType="solid">
        <fgColor theme="0"/>
        <bgColor indexed="64"/>
      </patternFill>
    </fill>
    <fill>
      <patternFill patternType="solid">
        <fgColor theme="0"/>
        <bgColor theme="0"/>
      </patternFill>
    </fill>
    <fill>
      <patternFill patternType="solid">
        <fgColor theme="0" tint="-0.14999847407452621"/>
        <bgColor indexed="64"/>
      </patternFill>
    </fill>
    <fill>
      <patternFill patternType="solid">
        <fgColor theme="0" tint="-0.249977111117893"/>
        <bgColor indexed="64"/>
      </patternFill>
    </fill>
  </fills>
  <borders count="11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medium">
        <color rgb="FF000000"/>
      </bottom>
      <diagonal/>
    </border>
    <border>
      <left/>
      <right style="thick">
        <color rgb="FF000000"/>
      </right>
      <top/>
      <bottom style="medium">
        <color rgb="FF000000"/>
      </bottom>
      <diagonal/>
    </border>
    <border>
      <left style="thick">
        <color rgb="FF000000"/>
      </left>
      <right/>
      <top/>
      <bottom style="thin">
        <color rgb="FF000000"/>
      </bottom>
      <diagonal/>
    </border>
    <border>
      <left style="thin">
        <color rgb="FF000000"/>
      </left>
      <right style="thick">
        <color rgb="FF000000"/>
      </right>
      <top/>
      <bottom/>
      <diagonal/>
    </border>
    <border>
      <left style="thick">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style="thin">
        <color rgb="FF000000"/>
      </bottom>
      <diagonal/>
    </border>
  </borders>
  <cellStyleXfs count="2">
    <xf numFmtId="0" fontId="0" fillId="0" borderId="0"/>
    <xf numFmtId="0" fontId="40" fillId="0" borderId="0" applyNumberFormat="0" applyFill="0" applyBorder="0" applyAlignment="0" applyProtection="0"/>
  </cellStyleXfs>
  <cellXfs count="609">
    <xf numFmtId="0" fontId="0" fillId="0" borderId="0" xfId="0"/>
    <xf numFmtId="0" fontId="3" fillId="0" borderId="1" xfId="0" applyFont="1" applyBorder="1"/>
    <xf numFmtId="0" fontId="3" fillId="0" borderId="0" xfId="0" applyFont="1"/>
    <xf numFmtId="0" fontId="3" fillId="0" borderId="4" xfId="0" applyFont="1" applyBorder="1"/>
    <xf numFmtId="0" fontId="7" fillId="0" borderId="0" xfId="0" applyFont="1" applyAlignment="1">
      <alignment horizontal="center"/>
    </xf>
    <xf numFmtId="0" fontId="3" fillId="0" borderId="5" xfId="0" applyFont="1" applyBorder="1"/>
    <xf numFmtId="0" fontId="3" fillId="0" borderId="0" xfId="0" applyFont="1" applyAlignment="1">
      <alignment horizontal="center"/>
    </xf>
    <xf numFmtId="0" fontId="8" fillId="0" borderId="0" xfId="0" applyFont="1" applyAlignment="1">
      <alignment horizontal="center" vertical="center"/>
    </xf>
    <xf numFmtId="0" fontId="4" fillId="0" borderId="0" xfId="0" applyFont="1"/>
    <xf numFmtId="0" fontId="7" fillId="0" borderId="0" xfId="0" applyFont="1"/>
    <xf numFmtId="0" fontId="3" fillId="0" borderId="6" xfId="0" applyFont="1" applyBorder="1"/>
    <xf numFmtId="0" fontId="3" fillId="0" borderId="7" xfId="0" applyFont="1" applyBorder="1"/>
    <xf numFmtId="0" fontId="3" fillId="0" borderId="8" xfId="0" applyFont="1" applyBorder="1"/>
    <xf numFmtId="0" fontId="6" fillId="0" borderId="2" xfId="0" applyFont="1" applyBorder="1"/>
    <xf numFmtId="0" fontId="6" fillId="0" borderId="3" xfId="0" applyFont="1" applyBorder="1"/>
    <xf numFmtId="0" fontId="3" fillId="0" borderId="2" xfId="0" applyFont="1" applyBorder="1"/>
    <xf numFmtId="0" fontId="3" fillId="0" borderId="3" xfId="0" applyFont="1" applyBorder="1"/>
    <xf numFmtId="0" fontId="10" fillId="0" borderId="9" xfId="0" applyFont="1" applyBorder="1" applyAlignment="1">
      <alignment horizontal="center" vertical="center"/>
    </xf>
    <xf numFmtId="0" fontId="11" fillId="0" borderId="10" xfId="0" applyFont="1" applyBorder="1" applyAlignment="1">
      <alignment horizontal="center"/>
    </xf>
    <xf numFmtId="0" fontId="11" fillId="0" borderId="10" xfId="0" applyFont="1" applyBorder="1"/>
    <xf numFmtId="0" fontId="11" fillId="0" borderId="13" xfId="0" applyFont="1" applyBorder="1" applyAlignment="1">
      <alignment horizontal="center"/>
    </xf>
    <xf numFmtId="0" fontId="11" fillId="0" borderId="13" xfId="0" applyFont="1" applyBorder="1"/>
    <xf numFmtId="0" fontId="11" fillId="0" borderId="16" xfId="0" applyFont="1" applyBorder="1" applyAlignment="1">
      <alignment horizontal="center"/>
    </xf>
    <xf numFmtId="0" fontId="11" fillId="0" borderId="16" xfId="0" applyFont="1" applyBorder="1"/>
    <xf numFmtId="0" fontId="3" fillId="0" borderId="7" xfId="0" applyFont="1" applyBorder="1" applyAlignment="1">
      <alignment horizontal="center" vertical="center"/>
    </xf>
    <xf numFmtId="0" fontId="6" fillId="0" borderId="0" xfId="0" applyFont="1"/>
    <xf numFmtId="0" fontId="3" fillId="0" borderId="19" xfId="0" applyFont="1" applyBorder="1"/>
    <xf numFmtId="0" fontId="3" fillId="0" borderId="21" xfId="0" applyFont="1" applyBorder="1"/>
    <xf numFmtId="0" fontId="3" fillId="0" borderId="22" xfId="0" applyFont="1" applyBorder="1"/>
    <xf numFmtId="0" fontId="3" fillId="0" borderId="26" xfId="0" applyFont="1" applyBorder="1"/>
    <xf numFmtId="0" fontId="3" fillId="0" borderId="22" xfId="0" applyFont="1" applyBorder="1" applyAlignment="1">
      <alignment horizontal="center"/>
    </xf>
    <xf numFmtId="0" fontId="13" fillId="0" borderId="0" xfId="0" applyFont="1" applyAlignment="1">
      <alignment vertical="top" wrapText="1"/>
    </xf>
    <xf numFmtId="0" fontId="3" fillId="0" borderId="0" xfId="0" applyFont="1" applyAlignment="1">
      <alignment vertical="center"/>
    </xf>
    <xf numFmtId="0" fontId="3" fillId="0" borderId="26" xfId="0" applyFont="1" applyBorder="1" applyAlignment="1">
      <alignment horizontal="center"/>
    </xf>
    <xf numFmtId="0" fontId="14" fillId="0" borderId="22" xfId="0" applyFont="1" applyBorder="1" applyAlignment="1">
      <alignment vertical="center"/>
    </xf>
    <xf numFmtId="0" fontId="3" fillId="0" borderId="20" xfId="0" applyFont="1" applyBorder="1"/>
    <xf numFmtId="0" fontId="10" fillId="0" borderId="20" xfId="0" applyFont="1" applyBorder="1"/>
    <xf numFmtId="0" fontId="6" fillId="0" borderId="21" xfId="0" applyFont="1" applyBorder="1"/>
    <xf numFmtId="0" fontId="10" fillId="0" borderId="31" xfId="0" applyFont="1" applyBorder="1" applyAlignment="1">
      <alignment horizontal="center" vertical="center"/>
    </xf>
    <xf numFmtId="0" fontId="11" fillId="0" borderId="36" xfId="0" applyFont="1" applyBorder="1" applyAlignment="1">
      <alignment vertical="center"/>
    </xf>
    <xf numFmtId="0" fontId="11" fillId="0" borderId="36" xfId="0" applyFont="1" applyBorder="1" applyAlignment="1">
      <alignment horizontal="center" vertical="center" wrapText="1"/>
    </xf>
    <xf numFmtId="0" fontId="11" fillId="0" borderId="0" xfId="0" applyFont="1"/>
    <xf numFmtId="0" fontId="10" fillId="0" borderId="36" xfId="0" applyFont="1" applyBorder="1" applyAlignment="1">
      <alignment horizontal="center" vertical="center"/>
    </xf>
    <xf numFmtId="0" fontId="11" fillId="0" borderId="36" xfId="0" applyFont="1" applyBorder="1" applyAlignment="1">
      <alignment horizontal="center" vertical="center"/>
    </xf>
    <xf numFmtId="0" fontId="14" fillId="0" borderId="0" xfId="0" applyFont="1" applyAlignment="1">
      <alignment vertical="center"/>
    </xf>
    <xf numFmtId="0" fontId="11" fillId="0" borderId="0" xfId="0" applyFont="1" applyAlignment="1">
      <alignment vertical="center"/>
    </xf>
    <xf numFmtId="0" fontId="10" fillId="0" borderId="37" xfId="0" applyFont="1" applyBorder="1" applyAlignment="1">
      <alignment horizontal="center" vertical="center"/>
    </xf>
    <xf numFmtId="0" fontId="10" fillId="0" borderId="0" xfId="0" applyFont="1" applyAlignment="1">
      <alignment horizontal="center" vertical="center"/>
    </xf>
    <xf numFmtId="0" fontId="10" fillId="0" borderId="40" xfId="0" applyFont="1" applyBorder="1" applyAlignment="1">
      <alignment horizontal="center" vertical="center"/>
    </xf>
    <xf numFmtId="0" fontId="15" fillId="0" borderId="36" xfId="0" applyFont="1" applyBorder="1" applyAlignment="1">
      <alignment horizontal="center"/>
    </xf>
    <xf numFmtId="0" fontId="15" fillId="0" borderId="15" xfId="0" applyFont="1" applyBorder="1" applyAlignment="1">
      <alignment horizontal="center"/>
    </xf>
    <xf numFmtId="0" fontId="15" fillId="0" borderId="14" xfId="0" applyFont="1" applyBorder="1" applyAlignment="1">
      <alignment horizontal="center"/>
    </xf>
    <xf numFmtId="0" fontId="3" fillId="0" borderId="0" xfId="0" applyFont="1" applyAlignment="1">
      <alignment horizontal="center" vertical="center"/>
    </xf>
    <xf numFmtId="0" fontId="3" fillId="0" borderId="5" xfId="0" applyFont="1" applyBorder="1" applyAlignment="1">
      <alignment horizontal="center" vertical="center"/>
    </xf>
    <xf numFmtId="0" fontId="15" fillId="0" borderId="32" xfId="0" applyFont="1" applyBorder="1" applyAlignment="1">
      <alignment horizontal="center"/>
    </xf>
    <xf numFmtId="0" fontId="15" fillId="0" borderId="25" xfId="0" applyFont="1" applyBorder="1" applyAlignment="1">
      <alignment horizontal="center"/>
    </xf>
    <xf numFmtId="0" fontId="15" fillId="0" borderId="24" xfId="0" applyFont="1" applyBorder="1" applyAlignment="1">
      <alignment horizontal="center"/>
    </xf>
    <xf numFmtId="0" fontId="15" fillId="0" borderId="23"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10" fillId="0" borderId="31" xfId="0" applyFont="1" applyBorder="1" applyAlignment="1">
      <alignment horizontal="center" vertical="center" wrapText="1"/>
    </xf>
    <xf numFmtId="0" fontId="10" fillId="0" borderId="42" xfId="0" applyFont="1" applyBorder="1" applyAlignment="1">
      <alignment horizontal="center" vertical="center"/>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10" fillId="0" borderId="43" xfId="0" applyFont="1" applyBorder="1" applyAlignment="1">
      <alignment horizontal="center" vertical="center"/>
    </xf>
    <xf numFmtId="0" fontId="3" fillId="0" borderId="41" xfId="0" applyFont="1" applyBorder="1" applyAlignment="1">
      <alignment horizontal="center" vertical="center"/>
    </xf>
    <xf numFmtId="0" fontId="3" fillId="3" borderId="36" xfId="0" applyFont="1" applyFill="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vertical="center"/>
    </xf>
    <xf numFmtId="14" fontId="16" fillId="4" borderId="36" xfId="0" applyNumberFormat="1" applyFont="1" applyFill="1" applyBorder="1" applyAlignment="1">
      <alignment horizontal="center" vertical="center" wrapText="1"/>
    </xf>
    <xf numFmtId="14" fontId="11" fillId="0" borderId="15" xfId="0" applyNumberFormat="1" applyFont="1" applyBorder="1" applyAlignment="1">
      <alignment horizontal="center" vertical="center" wrapText="1"/>
    </xf>
    <xf numFmtId="0" fontId="11" fillId="0" borderId="40"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14" fontId="3" fillId="0" borderId="15"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4" fontId="16" fillId="4" borderId="45" xfId="0" applyNumberFormat="1" applyFont="1" applyFill="1" applyBorder="1" applyAlignment="1">
      <alignment horizontal="center" vertical="center" wrapText="1"/>
    </xf>
    <xf numFmtId="14" fontId="3" fillId="0" borderId="18" xfId="0" applyNumberFormat="1" applyFont="1" applyBorder="1" applyAlignment="1">
      <alignment horizontal="center" vertical="center"/>
    </xf>
    <xf numFmtId="0" fontId="11" fillId="0" borderId="47" xfId="0" applyFont="1" applyBorder="1" applyAlignment="1">
      <alignment horizontal="center" vertical="center" wrapText="1"/>
    </xf>
    <xf numFmtId="0" fontId="10" fillId="0" borderId="22" xfId="0" applyFont="1" applyBorder="1" applyAlignment="1">
      <alignment vertical="center"/>
    </xf>
    <xf numFmtId="0" fontId="10" fillId="0" borderId="48"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wrapText="1"/>
    </xf>
    <xf numFmtId="14" fontId="15" fillId="4" borderId="36" xfId="0" applyNumberFormat="1"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xf>
    <xf numFmtId="0" fontId="3" fillId="0" borderId="15" xfId="0" applyFont="1" applyBorder="1"/>
    <xf numFmtId="0" fontId="3" fillId="0" borderId="32" xfId="0" applyFont="1" applyBorder="1" applyAlignment="1">
      <alignment horizontal="center" vertical="center"/>
    </xf>
    <xf numFmtId="0" fontId="16" fillId="0" borderId="31" xfId="0" applyFont="1" applyBorder="1" applyAlignment="1">
      <alignment horizontal="center" vertical="top"/>
    </xf>
    <xf numFmtId="0" fontId="3" fillId="0" borderId="18" xfId="0" applyFont="1" applyBorder="1"/>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10" fillId="0" borderId="0" xfId="0" applyFont="1"/>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7" xfId="0" applyFont="1" applyBorder="1" applyAlignment="1">
      <alignment horizontal="center" vertical="center"/>
    </xf>
    <xf numFmtId="0" fontId="6" fillId="0" borderId="50" xfId="0" applyFont="1" applyBorder="1" applyAlignment="1">
      <alignment horizontal="center" vertical="center"/>
    </xf>
    <xf numFmtId="0" fontId="6" fillId="0" borderId="45" xfId="0" applyFont="1" applyBorder="1" applyAlignment="1">
      <alignment vertical="center"/>
    </xf>
    <xf numFmtId="0" fontId="3" fillId="0" borderId="39" xfId="0" applyFont="1" applyBorder="1" applyAlignment="1">
      <alignment horizontal="center"/>
    </xf>
    <xf numFmtId="0" fontId="18" fillId="0" borderId="36" xfId="0" applyFont="1" applyBorder="1"/>
    <xf numFmtId="0" fontId="3" fillId="0" borderId="32" xfId="0" applyFont="1" applyBorder="1"/>
    <xf numFmtId="0" fontId="3" fillId="0" borderId="39" xfId="0" applyFont="1" applyBorder="1" applyAlignment="1">
      <alignment horizontal="center" vertical="center"/>
    </xf>
    <xf numFmtId="0" fontId="3" fillId="0" borderId="43" xfId="0" applyFont="1" applyBorder="1"/>
    <xf numFmtId="0" fontId="3" fillId="0" borderId="41" xfId="0" applyFont="1" applyBorder="1" applyAlignment="1">
      <alignment horizontal="center"/>
    </xf>
    <xf numFmtId="0" fontId="3" fillId="0" borderId="36" xfId="0" applyFont="1" applyBorder="1"/>
    <xf numFmtId="0" fontId="3" fillId="0" borderId="40" xfId="0" applyFont="1" applyBorder="1"/>
    <xf numFmtId="0" fontId="3" fillId="0" borderId="47" xfId="0" applyFont="1" applyBorder="1"/>
    <xf numFmtId="0" fontId="6" fillId="0" borderId="36" xfId="0" applyFont="1" applyBorder="1" applyAlignment="1">
      <alignment horizontal="center" vertical="center"/>
    </xf>
    <xf numFmtId="0" fontId="6" fillId="0" borderId="40" xfId="0" applyFont="1" applyBorder="1" applyAlignment="1">
      <alignment horizontal="center"/>
    </xf>
    <xf numFmtId="0" fontId="3" fillId="0" borderId="37" xfId="0" applyFont="1" applyBorder="1" applyAlignment="1">
      <alignment horizontal="center"/>
    </xf>
    <xf numFmtId="0" fontId="3" fillId="0" borderId="31" xfId="0" applyFont="1" applyBorder="1" applyAlignment="1">
      <alignment horizontal="center"/>
    </xf>
    <xf numFmtId="0" fontId="16" fillId="0" borderId="36" xfId="0" applyFont="1" applyBorder="1" applyAlignment="1">
      <alignment vertical="center"/>
    </xf>
    <xf numFmtId="0" fontId="3" fillId="0" borderId="42" xfId="0" applyFont="1" applyBorder="1" applyAlignment="1">
      <alignment horizontal="center" vertical="center"/>
    </xf>
    <xf numFmtId="0" fontId="3" fillId="0" borderId="44" xfId="0" applyFont="1" applyBorder="1"/>
    <xf numFmtId="0" fontId="3" fillId="0" borderId="45" xfId="0" applyFont="1" applyBorder="1" applyAlignment="1">
      <alignment horizontal="center"/>
    </xf>
    <xf numFmtId="0" fontId="16" fillId="0" borderId="45" xfId="0" applyFont="1" applyBorder="1" applyAlignment="1">
      <alignment vertical="center"/>
    </xf>
    <xf numFmtId="0" fontId="3" fillId="0" borderId="62" xfId="0" applyFont="1" applyBorder="1" applyAlignment="1">
      <alignment horizontal="center" vertical="center"/>
    </xf>
    <xf numFmtId="0" fontId="15" fillId="0" borderId="0" xfId="0" applyFont="1"/>
    <xf numFmtId="0" fontId="15" fillId="0" borderId="19" xfId="0" applyFont="1" applyBorder="1"/>
    <xf numFmtId="0" fontId="15" fillId="0" borderId="20" xfId="0" applyFont="1" applyBorder="1"/>
    <xf numFmtId="0" fontId="20" fillId="0" borderId="20" xfId="0" applyFont="1" applyBorder="1"/>
    <xf numFmtId="0" fontId="15" fillId="0" borderId="22" xfId="0" applyFont="1" applyBorder="1"/>
    <xf numFmtId="0" fontId="22" fillId="0" borderId="0" xfId="0" applyFont="1"/>
    <xf numFmtId="0" fontId="23" fillId="0" borderId="0" xfId="0" applyFont="1"/>
    <xf numFmtId="0" fontId="23" fillId="0" borderId="23" xfId="0" applyFont="1" applyBorder="1"/>
    <xf numFmtId="0" fontId="23" fillId="0" borderId="24" xfId="0" applyFont="1" applyBorder="1"/>
    <xf numFmtId="0" fontId="15" fillId="0" borderId="24" xfId="0" applyFont="1" applyBorder="1"/>
    <xf numFmtId="0" fontId="22" fillId="0" borderId="25"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horizontal="center"/>
    </xf>
    <xf numFmtId="0" fontId="22" fillId="0" borderId="32" xfId="0" applyFont="1" applyBorder="1" applyAlignment="1">
      <alignment horizontal="left"/>
    </xf>
    <xf numFmtId="0" fontId="22" fillId="0" borderId="25" xfId="0" applyFont="1" applyBorder="1" applyAlignment="1">
      <alignment horizontal="left"/>
    </xf>
    <xf numFmtId="0" fontId="23" fillId="0" borderId="25" xfId="0" applyFont="1" applyBorder="1"/>
    <xf numFmtId="0" fontId="23" fillId="0" borderId="23" xfId="0" applyFont="1" applyBorder="1" applyAlignment="1">
      <alignment horizontal="center"/>
    </xf>
    <xf numFmtId="0" fontId="23" fillId="0" borderId="32" xfId="0" applyFont="1" applyBorder="1" applyAlignment="1">
      <alignment horizontal="center"/>
    </xf>
    <xf numFmtId="0" fontId="24" fillId="0" borderId="25" xfId="0" applyFont="1" applyBorder="1"/>
    <xf numFmtId="0" fontId="15" fillId="4" borderId="0" xfId="0" applyFont="1" applyFill="1"/>
    <xf numFmtId="0" fontId="15" fillId="4" borderId="32" xfId="0" applyFont="1" applyFill="1" applyBorder="1" applyAlignment="1">
      <alignment horizontal="center"/>
    </xf>
    <xf numFmtId="0" fontId="15" fillId="0" borderId="32" xfId="0" applyFont="1" applyBorder="1"/>
    <xf numFmtId="0" fontId="15" fillId="0" borderId="21" xfId="0" applyFont="1" applyBorder="1"/>
    <xf numFmtId="0" fontId="15" fillId="0" borderId="26" xfId="0" applyFont="1" applyBorder="1"/>
    <xf numFmtId="0" fontId="15" fillId="0" borderId="25" xfId="0" applyFont="1" applyBorder="1"/>
    <xf numFmtId="0" fontId="22" fillId="0" borderId="36" xfId="0" applyFont="1" applyBorder="1" applyAlignment="1">
      <alignment horizontal="center"/>
    </xf>
    <xf numFmtId="0" fontId="22" fillId="0" borderId="32" xfId="0" applyFont="1" applyBorder="1" applyAlignment="1">
      <alignment horizontal="center"/>
    </xf>
    <xf numFmtId="0" fontId="3" fillId="0" borderId="63" xfId="0" applyFont="1" applyBorder="1"/>
    <xf numFmtId="0" fontId="3" fillId="0" borderId="64" xfId="0" applyFont="1" applyBorder="1"/>
    <xf numFmtId="0" fontId="6" fillId="0" borderId="64" xfId="0" applyFont="1" applyBorder="1"/>
    <xf numFmtId="0" fontId="3" fillId="0" borderId="65" xfId="0" applyFont="1" applyBorder="1"/>
    <xf numFmtId="0" fontId="3" fillId="0" borderId="66" xfId="0" applyFont="1" applyBorder="1"/>
    <xf numFmtId="0" fontId="3" fillId="0" borderId="67" xfId="0" applyFont="1" applyBorder="1"/>
    <xf numFmtId="0" fontId="11" fillId="0" borderId="0" xfId="0" applyFont="1" applyAlignment="1">
      <alignment horizontal="left"/>
    </xf>
    <xf numFmtId="0" fontId="11" fillId="0" borderId="68" xfId="0" applyFont="1" applyBorder="1"/>
    <xf numFmtId="0" fontId="11" fillId="0" borderId="7" xfId="0" applyFont="1" applyBorder="1"/>
    <xf numFmtId="0" fontId="3" fillId="0" borderId="69" xfId="0" applyFont="1" applyBorder="1"/>
    <xf numFmtId="0" fontId="10" fillId="6" borderId="71" xfId="0" applyFont="1" applyFill="1" applyBorder="1" applyAlignment="1">
      <alignment horizontal="center"/>
    </xf>
    <xf numFmtId="0" fontId="10" fillId="0" borderId="36" xfId="0" applyFont="1" applyBorder="1" applyAlignment="1">
      <alignment horizontal="center"/>
    </xf>
    <xf numFmtId="0" fontId="10" fillId="7" borderId="36" xfId="0" applyFont="1" applyFill="1" applyBorder="1" applyAlignment="1">
      <alignment horizontal="center"/>
    </xf>
    <xf numFmtId="0" fontId="10" fillId="7" borderId="73" xfId="0" applyFont="1" applyFill="1" applyBorder="1" applyAlignment="1">
      <alignment horizontal="center"/>
    </xf>
    <xf numFmtId="0" fontId="10" fillId="0" borderId="74" xfId="0" applyFont="1" applyBorder="1" applyAlignment="1">
      <alignment horizontal="left"/>
    </xf>
    <xf numFmtId="0" fontId="10" fillId="0" borderId="36" xfId="0" applyFont="1" applyBorder="1" applyAlignment="1">
      <alignment horizontal="left"/>
    </xf>
    <xf numFmtId="0" fontId="11" fillId="0" borderId="36" xfId="0" applyFont="1" applyBorder="1" applyAlignment="1">
      <alignment horizontal="center"/>
    </xf>
    <xf numFmtId="0" fontId="11" fillId="7" borderId="36" xfId="0" applyFont="1" applyFill="1" applyBorder="1" applyAlignment="1">
      <alignment horizontal="center"/>
    </xf>
    <xf numFmtId="0" fontId="11" fillId="6" borderId="75" xfId="0" applyFont="1" applyFill="1" applyBorder="1" applyAlignment="1">
      <alignment horizontal="center"/>
    </xf>
    <xf numFmtId="0" fontId="11" fillId="0" borderId="74" xfId="0" applyFont="1" applyBorder="1" applyAlignment="1">
      <alignment horizontal="center"/>
    </xf>
    <xf numFmtId="0" fontId="11" fillId="7" borderId="73" xfId="0" applyFont="1" applyFill="1" applyBorder="1" applyAlignment="1">
      <alignment horizontal="center"/>
    </xf>
    <xf numFmtId="0" fontId="3" fillId="6" borderId="76" xfId="0" applyFont="1" applyFill="1" applyBorder="1" applyAlignment="1">
      <alignment horizontal="center"/>
    </xf>
    <xf numFmtId="0" fontId="15" fillId="0" borderId="0" xfId="0" applyFont="1" applyAlignment="1">
      <alignment horizontal="right"/>
    </xf>
    <xf numFmtId="0" fontId="11" fillId="0" borderId="36" xfId="0" applyFont="1" applyBorder="1"/>
    <xf numFmtId="0" fontId="11" fillId="0" borderId="77" xfId="0" applyFont="1" applyBorder="1"/>
    <xf numFmtId="0" fontId="11" fillId="0" borderId="78" xfId="0" applyFont="1" applyBorder="1"/>
    <xf numFmtId="0" fontId="11" fillId="0" borderId="79" xfId="0" applyFont="1" applyBorder="1"/>
    <xf numFmtId="0" fontId="3" fillId="0" borderId="80" xfId="0" applyFont="1" applyBorder="1"/>
    <xf numFmtId="0" fontId="23" fillId="0" borderId="26" xfId="0" applyFont="1" applyBorder="1"/>
    <xf numFmtId="0" fontId="23" fillId="0" borderId="22" xfId="0" applyFont="1" applyBorder="1" applyAlignment="1">
      <alignment horizontal="left"/>
    </xf>
    <xf numFmtId="0" fontId="23" fillId="0" borderId="0" xfId="0" applyFont="1" applyAlignment="1">
      <alignment horizontal="left"/>
    </xf>
    <xf numFmtId="0" fontId="22" fillId="0" borderId="15" xfId="0" applyFont="1" applyBorder="1" applyAlignment="1">
      <alignment horizontal="center"/>
    </xf>
    <xf numFmtId="0" fontId="22" fillId="0" borderId="21" xfId="0" applyFont="1" applyBorder="1"/>
    <xf numFmtId="0" fontId="20" fillId="0" borderId="25" xfId="0" applyFont="1" applyBorder="1" applyAlignment="1">
      <alignment horizontal="center"/>
    </xf>
    <xf numFmtId="0" fontId="22" fillId="0" borderId="25" xfId="0" applyFont="1" applyBorder="1"/>
    <xf numFmtId="0" fontId="24" fillId="0" borderId="15" xfId="0" applyFont="1" applyBorder="1"/>
    <xf numFmtId="0" fontId="15" fillId="0" borderId="23" xfId="0" applyFont="1" applyBorder="1"/>
    <xf numFmtId="0" fontId="10" fillId="0" borderId="0" xfId="0" applyFont="1" applyAlignment="1">
      <alignment horizontal="left"/>
    </xf>
    <xf numFmtId="0" fontId="25" fillId="0" borderId="0" xfId="0" applyFont="1"/>
    <xf numFmtId="0" fontId="11" fillId="0" borderId="5" xfId="0" applyFont="1" applyBorder="1"/>
    <xf numFmtId="0" fontId="11" fillId="0" borderId="4" xfId="0" applyFont="1" applyBorder="1" applyAlignment="1">
      <alignment horizontal="left"/>
    </xf>
    <xf numFmtId="0" fontId="10" fillId="0" borderId="82" xfId="0" applyFont="1" applyBorder="1" applyAlignment="1">
      <alignment horizontal="center" vertical="center"/>
    </xf>
    <xf numFmtId="0" fontId="10" fillId="0" borderId="56" xfId="0" applyFont="1" applyBorder="1" applyAlignment="1">
      <alignment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6" fillId="0" borderId="45" xfId="0" applyFont="1" applyBorder="1" applyAlignment="1">
      <alignment horizontal="center" vertical="center"/>
    </xf>
    <xf numFmtId="0" fontId="10" fillId="0" borderId="83" xfId="0" applyFont="1" applyBorder="1" applyAlignment="1">
      <alignment vertical="center"/>
    </xf>
    <xf numFmtId="0" fontId="3" fillId="0" borderId="32" xfId="0" applyFont="1" applyBorder="1" applyAlignment="1">
      <alignment horizontal="center"/>
    </xf>
    <xf numFmtId="0" fontId="26" fillId="0" borderId="36" xfId="0" applyFont="1" applyBorder="1" applyAlignment="1">
      <alignment horizontal="center"/>
    </xf>
    <xf numFmtId="0" fontId="3" fillId="0" borderId="36" xfId="0" applyFont="1" applyBorder="1" applyAlignment="1">
      <alignment horizontal="center"/>
    </xf>
    <xf numFmtId="0" fontId="10" fillId="0" borderId="36" xfId="0" applyFont="1" applyBorder="1"/>
    <xf numFmtId="0" fontId="10" fillId="0" borderId="31" xfId="0" applyFont="1" applyBorder="1" applyAlignment="1">
      <alignment horizontal="center"/>
    </xf>
    <xf numFmtId="0" fontId="10" fillId="0" borderId="48" xfId="0" applyFont="1" applyBorder="1" applyAlignment="1">
      <alignment horizontal="center"/>
    </xf>
    <xf numFmtId="0" fontId="10" fillId="0" borderId="32" xfId="0" applyFont="1" applyBorder="1" applyAlignment="1">
      <alignment horizontal="center"/>
    </xf>
    <xf numFmtId="0" fontId="10" fillId="0" borderId="23" xfId="0" applyFont="1" applyBorder="1"/>
    <xf numFmtId="0" fontId="10" fillId="0" borderId="24" xfId="0" applyFont="1" applyBorder="1"/>
    <xf numFmtId="0" fontId="10" fillId="0" borderId="25" xfId="0" applyFont="1" applyBorder="1"/>
    <xf numFmtId="0" fontId="10" fillId="0" borderId="9" xfId="0" applyFont="1" applyBorder="1" applyAlignment="1">
      <alignment vertical="center"/>
    </xf>
    <xf numFmtId="0" fontId="10" fillId="0" borderId="84" xfId="0" applyFont="1" applyBorder="1" applyAlignment="1">
      <alignment vertical="center"/>
    </xf>
    <xf numFmtId="0" fontId="11" fillId="0" borderId="32" xfId="0" applyFont="1" applyBorder="1" applyAlignment="1">
      <alignment horizontal="center" vertical="center"/>
    </xf>
    <xf numFmtId="9" fontId="11" fillId="0" borderId="32" xfId="0" applyNumberFormat="1" applyFont="1" applyBorder="1" applyAlignment="1">
      <alignment horizontal="center" vertical="center"/>
    </xf>
    <xf numFmtId="0" fontId="11" fillId="0" borderId="32" xfId="0" applyFont="1" applyBorder="1"/>
    <xf numFmtId="9" fontId="11" fillId="0" borderId="36" xfId="0" applyNumberFormat="1" applyFont="1" applyBorder="1" applyAlignment="1">
      <alignment horizontal="center"/>
    </xf>
    <xf numFmtId="0" fontId="27" fillId="0" borderId="45" xfId="0" applyFont="1" applyBorder="1"/>
    <xf numFmtId="0" fontId="11" fillId="0" borderId="4" xfId="0" applyFont="1" applyBorder="1"/>
    <xf numFmtId="0" fontId="11" fillId="0" borderId="41" xfId="0" applyFont="1" applyBorder="1" applyAlignment="1">
      <alignment horizontal="center"/>
    </xf>
    <xf numFmtId="0" fontId="11" fillId="0" borderId="40" xfId="0" applyFont="1" applyBorder="1"/>
    <xf numFmtId="0" fontId="10" fillId="0" borderId="36" xfId="0" applyFont="1" applyBorder="1" applyAlignment="1">
      <alignment vertical="center"/>
    </xf>
    <xf numFmtId="0" fontId="10" fillId="0" borderId="86"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3" fillId="0" borderId="88" xfId="0" applyFont="1" applyBorder="1"/>
    <xf numFmtId="0" fontId="10" fillId="0" borderId="8" xfId="0" applyFont="1" applyBorder="1" applyAlignment="1">
      <alignment horizontal="center"/>
    </xf>
    <xf numFmtId="0" fontId="10" fillId="0" borderId="89" xfId="0" applyFont="1" applyBorder="1" applyAlignment="1">
      <alignment horizontal="center"/>
    </xf>
    <xf numFmtId="0" fontId="10" fillId="0" borderId="90" xfId="0" applyFont="1" applyBorder="1"/>
    <xf numFmtId="0" fontId="11" fillId="0" borderId="61" xfId="0" applyFont="1" applyBorder="1" applyAlignment="1">
      <alignment horizontal="center"/>
    </xf>
    <xf numFmtId="0" fontId="3" fillId="0" borderId="91" xfId="0" applyFont="1" applyBorder="1"/>
    <xf numFmtId="0" fontId="11" fillId="0" borderId="8" xfId="0" applyFont="1" applyBorder="1" applyAlignment="1">
      <alignment horizontal="center"/>
    </xf>
    <xf numFmtId="0" fontId="3" fillId="0" borderId="84" xfId="0" applyFont="1" applyBorder="1"/>
    <xf numFmtId="0" fontId="30" fillId="4" borderId="92" xfId="0" applyFont="1" applyFill="1" applyBorder="1"/>
    <xf numFmtId="0" fontId="10" fillId="0" borderId="19" xfId="0" applyFont="1" applyBorder="1" applyAlignment="1">
      <alignment horizontal="center" vertical="center"/>
    </xf>
    <xf numFmtId="0" fontId="15" fillId="0" borderId="92" xfId="0" applyFont="1" applyBorder="1" applyAlignment="1">
      <alignment horizontal="center"/>
    </xf>
    <xf numFmtId="0" fontId="3" fillId="0" borderId="27" xfId="0" applyFont="1" applyBorder="1"/>
    <xf numFmtId="0" fontId="3" fillId="0" borderId="29" xfId="0" applyFont="1" applyBorder="1"/>
    <xf numFmtId="0" fontId="7" fillId="0" borderId="27" xfId="0" applyFont="1" applyBorder="1"/>
    <xf numFmtId="0" fontId="35" fillId="0" borderId="36" xfId="0" applyFont="1" applyBorder="1" applyAlignment="1">
      <alignment horizontal="center" vertical="center"/>
    </xf>
    <xf numFmtId="0" fontId="35" fillId="0" borderId="36" xfId="0" applyFont="1" applyBorder="1"/>
    <xf numFmtId="0" fontId="37" fillId="0" borderId="36" xfId="0" applyFont="1" applyBorder="1" applyAlignment="1">
      <alignment horizontal="center"/>
    </xf>
    <xf numFmtId="0" fontId="37" fillId="0" borderId="15" xfId="0" applyFont="1" applyBorder="1" applyAlignment="1">
      <alignment horizontal="center"/>
    </xf>
    <xf numFmtId="0" fontId="37" fillId="0" borderId="14" xfId="0" applyFont="1" applyBorder="1" applyAlignment="1">
      <alignment horizontal="center"/>
    </xf>
    <xf numFmtId="0" fontId="37" fillId="0" borderId="73" xfId="0" applyFont="1" applyBorder="1" applyAlignment="1">
      <alignment horizontal="center"/>
    </xf>
    <xf numFmtId="0" fontId="37" fillId="0" borderId="94" xfId="0" applyFont="1" applyBorder="1" applyAlignment="1">
      <alignment horizontal="center"/>
    </xf>
    <xf numFmtId="0" fontId="37" fillId="0" borderId="32" xfId="0" applyFont="1" applyBorder="1" applyAlignment="1">
      <alignment horizontal="center"/>
    </xf>
    <xf numFmtId="0" fontId="37" fillId="0" borderId="35" xfId="0" applyFont="1" applyBorder="1" applyAlignment="1">
      <alignment horizontal="center"/>
    </xf>
    <xf numFmtId="0" fontId="37" fillId="0" borderId="34" xfId="0" applyFont="1" applyBorder="1" applyAlignment="1">
      <alignment horizontal="center"/>
    </xf>
    <xf numFmtId="0" fontId="37" fillId="0" borderId="33" xfId="0" applyFont="1" applyBorder="1" applyAlignment="1">
      <alignment horizontal="center"/>
    </xf>
    <xf numFmtId="0" fontId="37" fillId="0" borderId="95" xfId="0" applyFont="1" applyBorder="1" applyAlignment="1">
      <alignment horizontal="center"/>
    </xf>
    <xf numFmtId="164" fontId="38" fillId="10" borderId="32" xfId="0" applyNumberFormat="1" applyFont="1" applyFill="1" applyBorder="1" applyAlignment="1">
      <alignment horizontal="center" vertical="center"/>
    </xf>
    <xf numFmtId="164" fontId="38" fillId="10" borderId="36" xfId="0" applyNumberFormat="1" applyFont="1" applyFill="1" applyBorder="1" applyAlignment="1">
      <alignment horizontal="center" vertical="center"/>
    </xf>
    <xf numFmtId="0" fontId="5" fillId="0" borderId="48" xfId="0" applyFont="1" applyBorder="1" applyAlignment="1">
      <alignment horizontal="center" vertical="center"/>
    </xf>
    <xf numFmtId="0" fontId="10" fillId="0" borderId="73" xfId="0" applyFont="1" applyBorder="1" applyAlignment="1">
      <alignment horizontal="center" vertical="center"/>
    </xf>
    <xf numFmtId="0" fontId="35" fillId="0" borderId="1" xfId="0" applyFont="1" applyBorder="1" applyAlignment="1">
      <alignment vertical="center"/>
    </xf>
    <xf numFmtId="0" fontId="35" fillId="0" borderId="4" xfId="0" applyFont="1" applyBorder="1" applyAlignment="1">
      <alignment vertical="center"/>
    </xf>
    <xf numFmtId="0" fontId="35" fillId="0" borderId="0" xfId="0" applyFont="1" applyAlignment="1">
      <alignment vertical="center"/>
    </xf>
    <xf numFmtId="0" fontId="35" fillId="0" borderId="5" xfId="0" applyFont="1" applyBorder="1" applyAlignment="1">
      <alignment vertical="center"/>
    </xf>
    <xf numFmtId="0" fontId="11" fillId="0" borderId="0" xfId="0" applyFont="1" applyAlignment="1">
      <alignment horizontal="left" vertical="center"/>
    </xf>
    <xf numFmtId="0" fontId="35" fillId="0" borderId="0" xfId="0" applyFont="1" applyAlignment="1">
      <alignment horizontal="left" vertical="center"/>
    </xf>
    <xf numFmtId="18" fontId="35" fillId="0" borderId="0" xfId="0" applyNumberFormat="1" applyFont="1" applyAlignment="1">
      <alignment horizontal="left" vertical="center"/>
    </xf>
    <xf numFmtId="0" fontId="35" fillId="0" borderId="93" xfId="0" applyFont="1" applyBorder="1" applyAlignment="1">
      <alignment horizontal="center" vertical="center"/>
    </xf>
    <xf numFmtId="0" fontId="35" fillId="0" borderId="6" xfId="0" applyFont="1" applyBorder="1" applyAlignment="1">
      <alignment vertical="center"/>
    </xf>
    <xf numFmtId="0" fontId="35" fillId="0" borderId="7" xfId="0" applyFont="1" applyBorder="1" applyAlignment="1">
      <alignment vertical="center"/>
    </xf>
    <xf numFmtId="0" fontId="35" fillId="0" borderId="8" xfId="0" applyFont="1" applyBorder="1" applyAlignment="1">
      <alignment vertical="center"/>
    </xf>
    <xf numFmtId="0" fontId="35" fillId="9" borderId="93" xfId="0" applyFont="1" applyFill="1" applyBorder="1" applyAlignment="1">
      <alignment horizontal="center" vertical="center"/>
    </xf>
    <xf numFmtId="0" fontId="7" fillId="12" borderId="0" xfId="0" applyFont="1" applyFill="1" applyAlignment="1">
      <alignment horizontal="left"/>
    </xf>
    <xf numFmtId="0" fontId="13" fillId="0" borderId="27" xfId="0" applyFont="1" applyBorder="1" applyAlignment="1">
      <alignment vertical="top" wrapText="1"/>
    </xf>
    <xf numFmtId="0" fontId="13" fillId="0" borderId="29" xfId="0" applyFont="1" applyBorder="1" applyAlignment="1">
      <alignment vertical="top" wrapText="1"/>
    </xf>
    <xf numFmtId="0" fontId="3" fillId="0" borderId="33" xfId="0" applyFont="1" applyBorder="1"/>
    <xf numFmtId="0" fontId="3" fillId="0" borderId="34" xfId="0" applyFont="1" applyBorder="1"/>
    <xf numFmtId="0" fontId="3" fillId="0" borderId="35" xfId="0" applyFont="1" applyBorder="1"/>
    <xf numFmtId="0" fontId="3" fillId="0" borderId="100" xfId="0" applyFont="1" applyBorder="1"/>
    <xf numFmtId="0" fontId="5" fillId="0" borderId="101" xfId="0" applyFont="1" applyBorder="1"/>
    <xf numFmtId="0" fontId="3" fillId="0" borderId="101" xfId="0" applyFont="1" applyBorder="1"/>
    <xf numFmtId="0" fontId="3" fillId="0" borderId="102" xfId="0" applyFont="1" applyBorder="1"/>
    <xf numFmtId="0" fontId="3" fillId="0" borderId="103" xfId="0" applyFont="1" applyBorder="1"/>
    <xf numFmtId="0" fontId="3" fillId="0" borderId="92" xfId="0" applyFont="1" applyBorder="1"/>
    <xf numFmtId="0" fontId="3" fillId="0" borderId="104" xfId="0" applyFont="1" applyBorder="1"/>
    <xf numFmtId="0" fontId="7" fillId="0" borderId="92" xfId="0" applyFont="1" applyBorder="1"/>
    <xf numFmtId="0" fontId="7" fillId="0" borderId="92" xfId="0" applyFont="1" applyBorder="1" applyAlignment="1">
      <alignment horizontal="left"/>
    </xf>
    <xf numFmtId="0" fontId="10" fillId="0" borderId="94" xfId="0" applyFont="1" applyBorder="1" applyAlignment="1">
      <alignment horizontal="center" vertical="center"/>
    </xf>
    <xf numFmtId="0" fontId="10" fillId="0" borderId="108" xfId="0" applyFont="1" applyBorder="1" applyAlignment="1">
      <alignment horizontal="center" vertical="center"/>
    </xf>
    <xf numFmtId="0" fontId="15" fillId="0" borderId="73" xfId="0" applyFont="1" applyBorder="1" applyAlignment="1">
      <alignment horizontal="center"/>
    </xf>
    <xf numFmtId="0" fontId="15" fillId="0" borderId="94" xfId="0" applyFont="1" applyBorder="1" applyAlignment="1">
      <alignment horizontal="center"/>
    </xf>
    <xf numFmtId="0" fontId="15" fillId="0" borderId="35" xfId="0" applyFont="1" applyBorder="1" applyAlignment="1">
      <alignment horizontal="center"/>
    </xf>
    <xf numFmtId="0" fontId="15" fillId="0" borderId="34" xfId="0" applyFont="1" applyBorder="1" applyAlignment="1">
      <alignment horizontal="center"/>
    </xf>
    <xf numFmtId="0" fontId="15" fillId="0" borderId="33" xfId="0" applyFont="1" applyBorder="1" applyAlignment="1">
      <alignment horizontal="center"/>
    </xf>
    <xf numFmtId="0" fontId="15" fillId="0" borderId="95" xfId="0" applyFont="1" applyBorder="1" applyAlignment="1">
      <alignment horizontal="center"/>
    </xf>
    <xf numFmtId="0" fontId="10" fillId="0" borderId="103" xfId="0" applyFont="1" applyBorder="1" applyAlignment="1">
      <alignment horizontal="center" vertical="center"/>
    </xf>
    <xf numFmtId="0" fontId="15" fillId="0" borderId="104" xfId="0" applyFont="1" applyBorder="1" applyAlignment="1">
      <alignment horizontal="center"/>
    </xf>
    <xf numFmtId="0" fontId="31" fillId="0" borderId="92" xfId="0" applyFont="1" applyBorder="1" applyAlignment="1">
      <alignment horizontal="center" vertical="center"/>
    </xf>
    <xf numFmtId="0" fontId="10" fillId="0" borderId="92" xfId="0" applyFont="1" applyBorder="1" applyAlignment="1">
      <alignment horizontal="center" vertical="center"/>
    </xf>
    <xf numFmtId="0" fontId="3" fillId="0" borderId="109" xfId="0" applyFont="1" applyBorder="1"/>
    <xf numFmtId="0" fontId="3" fillId="0" borderId="110" xfId="0" applyFont="1" applyBorder="1"/>
    <xf numFmtId="0" fontId="3" fillId="0" borderId="111" xfId="0" applyFont="1" applyBorder="1"/>
    <xf numFmtId="0" fontId="5" fillId="0" borderId="92" xfId="0" applyFont="1" applyBorder="1"/>
    <xf numFmtId="0" fontId="11" fillId="0" borderId="92" xfId="0" applyFont="1" applyBorder="1" applyAlignment="1">
      <alignment horizontal="left" vertical="center" wrapText="1"/>
    </xf>
    <xf numFmtId="0" fontId="11" fillId="0" borderId="92" xfId="0" applyFont="1" applyBorder="1" applyAlignment="1">
      <alignment horizontal="left" vertical="top" wrapText="1"/>
    </xf>
    <xf numFmtId="0" fontId="10" fillId="0" borderId="112" xfId="0" applyFont="1" applyBorder="1" applyAlignment="1">
      <alignment horizontal="center" vertical="center"/>
    </xf>
    <xf numFmtId="0" fontId="2" fillId="0" borderId="92" xfId="0" applyFont="1" applyBorder="1" applyAlignment="1">
      <alignment vertical="center" wrapText="1"/>
    </xf>
    <xf numFmtId="0" fontId="2" fillId="0" borderId="92" xfId="0" applyFont="1" applyBorder="1" applyAlignment="1">
      <alignment horizontal="center" vertical="center" wrapText="1"/>
    </xf>
    <xf numFmtId="0" fontId="3" fillId="0" borderId="92" xfId="0" applyFont="1" applyBorder="1" applyAlignment="1">
      <alignment horizontal="center" vertical="center"/>
    </xf>
    <xf numFmtId="0" fontId="3" fillId="0" borderId="104" xfId="0" applyFont="1" applyBorder="1" applyAlignment="1">
      <alignment horizontal="center" vertical="center"/>
    </xf>
    <xf numFmtId="2" fontId="11" fillId="0" borderId="36" xfId="0" applyNumberFormat="1" applyFont="1" applyBorder="1" applyAlignment="1">
      <alignment horizontal="center" vertical="center"/>
    </xf>
    <xf numFmtId="0" fontId="38" fillId="8" borderId="32" xfId="0" applyFont="1" applyFill="1" applyBorder="1" applyAlignment="1">
      <alignment horizontal="center" vertical="center"/>
    </xf>
    <xf numFmtId="9" fontId="3" fillId="0" borderId="32" xfId="0" applyNumberFormat="1" applyFont="1" applyBorder="1" applyAlignment="1">
      <alignment horizontal="center"/>
    </xf>
    <xf numFmtId="9" fontId="3" fillId="0" borderId="36" xfId="0" applyNumberFormat="1" applyFont="1" applyBorder="1" applyAlignment="1">
      <alignment horizontal="center"/>
    </xf>
    <xf numFmtId="0" fontId="11" fillId="0" borderId="40" xfId="0" applyFont="1" applyBorder="1" applyAlignment="1">
      <alignment horizontal="center" vertical="center"/>
    </xf>
    <xf numFmtId="0" fontId="7" fillId="0" borderId="0" xfId="0" applyFont="1"/>
    <xf numFmtId="0" fontId="0" fillId="0" borderId="0" xfId="0"/>
    <xf numFmtId="0" fontId="4" fillId="0" borderId="0" xfId="0" applyFont="1" applyAlignment="1">
      <alignment horizontal="center"/>
    </xf>
    <xf numFmtId="0" fontId="4" fillId="0" borderId="0" xfId="0" applyFont="1" applyAlignment="1">
      <alignment horizontal="right"/>
    </xf>
    <xf numFmtId="0" fontId="9" fillId="0" borderId="0" xfId="0" applyFont="1"/>
    <xf numFmtId="0" fontId="4" fillId="0" borderId="2" xfId="0" applyFont="1" applyBorder="1" applyAlignment="1">
      <alignment horizontal="center"/>
    </xf>
    <xf numFmtId="0" fontId="5" fillId="0" borderId="2" xfId="0" applyFont="1" applyBorder="1"/>
    <xf numFmtId="0" fontId="6" fillId="0" borderId="93" xfId="0" applyFont="1" applyBorder="1" applyAlignment="1">
      <alignment horizontal="center"/>
    </xf>
    <xf numFmtId="0" fontId="5" fillId="0" borderId="93" xfId="0" applyFont="1" applyBorder="1"/>
    <xf numFmtId="0" fontId="7"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7" fillId="0" borderId="93" xfId="0" applyFont="1" applyBorder="1" applyAlignment="1">
      <alignment horizontal="center"/>
    </xf>
    <xf numFmtId="0" fontId="7" fillId="0" borderId="0" xfId="0" applyFont="1" applyAlignment="1">
      <alignment horizontal="left"/>
    </xf>
    <xf numFmtId="0" fontId="12" fillId="0" borderId="14" xfId="0" applyFont="1" applyBorder="1" applyAlignment="1">
      <alignment horizontal="left"/>
    </xf>
    <xf numFmtId="0" fontId="5" fillId="0" borderId="14" xfId="0" applyFont="1" applyBorder="1"/>
    <xf numFmtId="0" fontId="5" fillId="0" borderId="15" xfId="0" applyFont="1" applyBorder="1"/>
    <xf numFmtId="0" fontId="12" fillId="0" borderId="17" xfId="0" applyFont="1" applyBorder="1" applyAlignment="1">
      <alignment horizontal="left"/>
    </xf>
    <xf numFmtId="0" fontId="5" fillId="0" borderId="17" xfId="0" applyFont="1" applyBorder="1"/>
    <xf numFmtId="0" fontId="5" fillId="0" borderId="18" xfId="0" applyFont="1" applyBorder="1"/>
    <xf numFmtId="0" fontId="7" fillId="0" borderId="2" xfId="0" applyFont="1" applyBorder="1" applyAlignment="1">
      <alignment horizontal="center"/>
    </xf>
    <xf numFmtId="0" fontId="8" fillId="0" borderId="4" xfId="0" applyFont="1" applyBorder="1" applyAlignment="1">
      <alignment horizontal="center"/>
    </xf>
    <xf numFmtId="0" fontId="5" fillId="0" borderId="5" xfId="0" applyFont="1" applyBorder="1"/>
    <xf numFmtId="0" fontId="7" fillId="0" borderId="2" xfId="0" applyFont="1" applyBorder="1" applyAlignment="1">
      <alignment horizontal="center" vertical="center"/>
    </xf>
    <xf numFmtId="0" fontId="12" fillId="0" borderId="11" xfId="0" applyFont="1" applyBorder="1" applyAlignment="1">
      <alignment horizontal="left"/>
    </xf>
    <xf numFmtId="0" fontId="5" fillId="0" borderId="11" xfId="0" applyFont="1" applyBorder="1"/>
    <xf numFmtId="0" fontId="5" fillId="0" borderId="12" xfId="0" applyFont="1" applyBorder="1"/>
    <xf numFmtId="0" fontId="7" fillId="12" borderId="27" xfId="0" applyFont="1" applyFill="1" applyBorder="1" applyAlignment="1">
      <alignment horizontal="left"/>
    </xf>
    <xf numFmtId="0" fontId="7" fillId="12" borderId="0" xfId="0" applyFont="1" applyFill="1" applyAlignment="1">
      <alignment horizontal="left"/>
    </xf>
    <xf numFmtId="0" fontId="7" fillId="12" borderId="29" xfId="0" applyFont="1" applyFill="1" applyBorder="1" applyAlignment="1">
      <alignment horizontal="left"/>
    </xf>
    <xf numFmtId="0" fontId="6" fillId="0" borderId="93" xfId="0" applyFont="1" applyBorder="1" applyAlignment="1">
      <alignment horizontal="center" vertical="center"/>
    </xf>
    <xf numFmtId="0" fontId="3" fillId="0" borderId="93" xfId="0" applyFont="1" applyBorder="1" applyAlignment="1">
      <alignment vertical="center" wrapText="1"/>
    </xf>
    <xf numFmtId="0" fontId="13" fillId="0" borderId="93" xfId="0" applyFont="1" applyBorder="1" applyAlignment="1">
      <alignment horizontal="left" vertical="center" wrapText="1"/>
    </xf>
    <xf numFmtId="0" fontId="3" fillId="0" borderId="27" xfId="0" applyFont="1" applyBorder="1" applyAlignment="1">
      <alignment horizontal="center"/>
    </xf>
    <xf numFmtId="0" fontId="5" fillId="0" borderId="29" xfId="0" applyFont="1" applyBorder="1"/>
    <xf numFmtId="0" fontId="8" fillId="0" borderId="19" xfId="0" applyFont="1" applyBorder="1" applyAlignment="1">
      <alignment horizontal="center" vertical="center"/>
    </xf>
    <xf numFmtId="0" fontId="5" fillId="0" borderId="20" xfId="0" applyFont="1" applyBorder="1"/>
    <xf numFmtId="0" fontId="5" fillId="0" borderId="21" xfId="0" applyFont="1" applyBorder="1"/>
    <xf numFmtId="0" fontId="5" fillId="0" borderId="33" xfId="0" applyFont="1" applyBorder="1"/>
    <xf numFmtId="0" fontId="5" fillId="0" borderId="34" xfId="0" applyFont="1" applyBorder="1"/>
    <xf numFmtId="0" fontId="5" fillId="0" borderId="35" xfId="0" applyFont="1" applyBorder="1"/>
    <xf numFmtId="0" fontId="13" fillId="0" borderId="27"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29" xfId="0" applyFont="1" applyBorder="1" applyAlignment="1">
      <alignment horizontal="left" vertical="center" wrapText="1" indent="1"/>
    </xf>
    <xf numFmtId="0" fontId="1" fillId="0" borderId="93" xfId="0" applyFont="1" applyBorder="1" applyAlignment="1">
      <alignment vertical="center" wrapText="1"/>
    </xf>
    <xf numFmtId="0" fontId="0" fillId="0" borderId="93" xfId="0" applyBorder="1" applyAlignment="1">
      <alignment vertical="center" wrapText="1"/>
    </xf>
    <xf numFmtId="0" fontId="1" fillId="0" borderId="93" xfId="0" applyFont="1" applyBorder="1" applyAlignment="1">
      <alignment vertical="center"/>
    </xf>
    <xf numFmtId="0" fontId="0" fillId="0" borderId="93" xfId="0" applyBorder="1" applyAlignment="1">
      <alignment vertical="center"/>
    </xf>
    <xf numFmtId="0" fontId="6" fillId="2" borderId="31" xfId="0" applyFont="1" applyFill="1" applyBorder="1" applyAlignment="1">
      <alignment horizontal="center" vertical="center"/>
    </xf>
    <xf numFmtId="0" fontId="5" fillId="0" borderId="32" xfId="0" applyFont="1" applyBorder="1"/>
    <xf numFmtId="0" fontId="3" fillId="0" borderId="19" xfId="0" applyFont="1" applyBorder="1" applyAlignment="1">
      <alignment horizontal="left" vertical="center" wrapText="1"/>
    </xf>
    <xf numFmtId="0" fontId="5" fillId="0" borderId="23" xfId="0" applyFont="1" applyBorder="1"/>
    <xf numFmtId="0" fontId="5" fillId="0" borderId="24" xfId="0" applyFont="1" applyBorder="1"/>
    <xf numFmtId="0" fontId="5" fillId="0" borderId="25" xfId="0" applyFont="1" applyBorder="1"/>
    <xf numFmtId="0" fontId="3" fillId="0" borderId="22" xfId="0" applyFont="1" applyBorder="1" applyAlignment="1">
      <alignment horizontal="center"/>
    </xf>
    <xf numFmtId="0" fontId="5" fillId="0" borderId="26" xfId="0" applyFont="1" applyBorder="1"/>
    <xf numFmtId="0" fontId="7" fillId="2" borderId="33" xfId="0" applyFont="1" applyFill="1" applyBorder="1" applyAlignment="1">
      <alignment horizontal="left"/>
    </xf>
    <xf numFmtId="0" fontId="14" fillId="0" borderId="19" xfId="0" applyFont="1" applyBorder="1" applyAlignment="1">
      <alignment horizontal="center" vertical="center"/>
    </xf>
    <xf numFmtId="0" fontId="7" fillId="2" borderId="27" xfId="0" applyFont="1" applyFill="1" applyBorder="1" applyAlignment="1">
      <alignment horizontal="left"/>
    </xf>
    <xf numFmtId="0" fontId="5" fillId="0" borderId="28" xfId="0" applyFont="1" applyBorder="1"/>
    <xf numFmtId="0" fontId="13" fillId="0" borderId="22" xfId="0" applyFont="1" applyBorder="1" applyAlignment="1">
      <alignment horizontal="left" vertical="center" wrapText="1"/>
    </xf>
    <xf numFmtId="0" fontId="5" fillId="0" borderId="22" xfId="0" applyFont="1" applyBorder="1"/>
    <xf numFmtId="0" fontId="12" fillId="0" borderId="19" xfId="0" applyFont="1" applyBorder="1" applyAlignment="1">
      <alignment horizontal="left" vertical="center" wrapText="1"/>
    </xf>
    <xf numFmtId="0" fontId="3" fillId="0" borderId="19" xfId="0" applyFont="1" applyBorder="1" applyAlignment="1">
      <alignment horizontal="left"/>
    </xf>
    <xf numFmtId="0" fontId="3" fillId="0" borderId="23" xfId="0" applyFont="1" applyBorder="1" applyAlignment="1">
      <alignment horizontal="left"/>
    </xf>
    <xf numFmtId="0" fontId="12" fillId="0" borderId="19" xfId="0" applyFont="1" applyBorder="1" applyAlignment="1">
      <alignment horizontal="left"/>
    </xf>
    <xf numFmtId="0" fontId="12" fillId="0" borderId="23" xfId="0" applyFont="1" applyBorder="1" applyAlignment="1">
      <alignment horizontal="left"/>
    </xf>
    <xf numFmtId="0" fontId="12" fillId="0" borderId="22" xfId="0" applyFont="1" applyBorder="1" applyAlignment="1">
      <alignment horizontal="left"/>
    </xf>
    <xf numFmtId="0" fontId="4" fillId="0" borderId="22" xfId="0" applyFont="1" applyBorder="1" applyAlignment="1">
      <alignment horizontal="center"/>
    </xf>
    <xf numFmtId="0" fontId="10" fillId="0" borderId="30" xfId="0" applyFont="1" applyBorder="1" applyAlignment="1">
      <alignment horizontal="center" vertical="center"/>
    </xf>
    <xf numFmtId="0" fontId="11" fillId="0" borderId="30" xfId="0" applyFont="1" applyBorder="1" applyAlignment="1">
      <alignment horizontal="center" vertical="center"/>
    </xf>
    <xf numFmtId="0" fontId="10" fillId="0" borderId="19" xfId="0" applyFont="1" applyBorder="1" applyAlignment="1">
      <alignment horizontal="center" vertical="center"/>
    </xf>
    <xf numFmtId="0" fontId="11" fillId="0" borderId="31" xfId="0" applyFont="1" applyBorder="1" applyAlignment="1">
      <alignment horizontal="center" vertical="center" wrapText="1"/>
    </xf>
    <xf numFmtId="0" fontId="10" fillId="0" borderId="31" xfId="0" applyFont="1" applyBorder="1" applyAlignment="1">
      <alignment horizontal="center" vertical="center"/>
    </xf>
    <xf numFmtId="0" fontId="11" fillId="0" borderId="31" xfId="0" applyFont="1" applyBorder="1" applyAlignment="1">
      <alignment horizontal="center"/>
    </xf>
    <xf numFmtId="0" fontId="4" fillId="0" borderId="14" xfId="0" applyFont="1" applyBorder="1" applyAlignment="1">
      <alignment horizontal="center" vertical="center"/>
    </xf>
    <xf numFmtId="0" fontId="10" fillId="0" borderId="19" xfId="0" applyFont="1" applyBorder="1" applyAlignment="1">
      <alignment horizontal="left"/>
    </xf>
    <xf numFmtId="0" fontId="10" fillId="0" borderId="4" xfId="0" applyFont="1" applyBorder="1" applyAlignment="1">
      <alignment horizontal="center" vertical="center"/>
    </xf>
    <xf numFmtId="0" fontId="0" fillId="0" borderId="92" xfId="0" applyBorder="1"/>
    <xf numFmtId="0" fontId="33" fillId="0" borderId="93" xfId="0" applyFont="1" applyBorder="1" applyAlignment="1">
      <alignment horizontal="center" vertical="center" wrapText="1"/>
    </xf>
    <xf numFmtId="0" fontId="12" fillId="0" borderId="93" xfId="0" applyFont="1" applyBorder="1" applyAlignment="1">
      <alignment vertical="center" wrapText="1"/>
    </xf>
    <xf numFmtId="0" fontId="34" fillId="0" borderId="93" xfId="0" applyFont="1" applyBorder="1" applyAlignment="1">
      <alignment vertical="center" wrapText="1"/>
    </xf>
    <xf numFmtId="0" fontId="11" fillId="0" borderId="31" xfId="0" applyFont="1" applyBorder="1" applyAlignment="1">
      <alignment horizontal="center" vertical="center"/>
    </xf>
    <xf numFmtId="0" fontId="11" fillId="0" borderId="19" xfId="0" applyFont="1" applyBorder="1" applyAlignment="1">
      <alignment horizontal="left" vertical="center" wrapText="1"/>
    </xf>
    <xf numFmtId="0" fontId="11" fillId="0" borderId="19" xfId="0" applyFont="1" applyBorder="1" applyAlignment="1">
      <alignment horizontal="left" vertical="top" wrapText="1"/>
    </xf>
    <xf numFmtId="0" fontId="32" fillId="0" borderId="27" xfId="0" applyFont="1" applyBorder="1" applyAlignment="1">
      <alignment horizontal="left"/>
    </xf>
    <xf numFmtId="0" fontId="7" fillId="0" borderId="92" xfId="0" applyFont="1" applyBorder="1" applyAlignment="1">
      <alignment horizontal="left"/>
    </xf>
    <xf numFmtId="0" fontId="7" fillId="0" borderId="31" xfId="0" applyFont="1" applyBorder="1" applyAlignment="1">
      <alignment horizontal="center" vertical="center"/>
    </xf>
    <xf numFmtId="0" fontId="5" fillId="0" borderId="48" xfId="0" applyFont="1" applyBorder="1"/>
    <xf numFmtId="0" fontId="5" fillId="0" borderId="27" xfId="0" applyFont="1" applyBorder="1"/>
    <xf numFmtId="0" fontId="7" fillId="0" borderId="101" xfId="0" applyFont="1" applyBorder="1" applyAlignment="1">
      <alignment horizontal="center"/>
    </xf>
    <xf numFmtId="0" fontId="5" fillId="0" borderId="101" xfId="0" applyFont="1" applyBorder="1"/>
    <xf numFmtId="0" fontId="6" fillId="0" borderId="101" xfId="0" applyFont="1" applyBorder="1" applyAlignment="1">
      <alignment horizontal="center"/>
    </xf>
    <xf numFmtId="0" fontId="32" fillId="0" borderId="27" xfId="0" applyFont="1" applyBorder="1" applyAlignment="1">
      <alignment horizontal="left" vertical="top" wrapText="1"/>
    </xf>
    <xf numFmtId="0" fontId="32" fillId="0" borderId="92" xfId="0" applyFont="1" applyBorder="1" applyAlignment="1">
      <alignment horizontal="left" vertical="top" wrapText="1"/>
    </xf>
    <xf numFmtId="0" fontId="32" fillId="0" borderId="92" xfId="0" applyFont="1" applyBorder="1" applyAlignment="1">
      <alignment horizontal="left"/>
    </xf>
    <xf numFmtId="0" fontId="7" fillId="0" borderId="29" xfId="0" applyFont="1" applyBorder="1" applyAlignment="1">
      <alignment horizontal="left"/>
    </xf>
    <xf numFmtId="0" fontId="10" fillId="0" borderId="105" xfId="0" applyFont="1" applyBorder="1" applyAlignment="1">
      <alignment horizontal="center" vertical="center"/>
    </xf>
    <xf numFmtId="0" fontId="5" fillId="0" borderId="107" xfId="0" applyFont="1" applyBorder="1"/>
    <xf numFmtId="0" fontId="10" fillId="0" borderId="73" xfId="0" applyFont="1" applyBorder="1" applyAlignment="1">
      <alignment horizontal="center" vertical="center"/>
    </xf>
    <xf numFmtId="0" fontId="5" fillId="0" borderId="106" xfId="0" applyFont="1" applyBorder="1"/>
    <xf numFmtId="0" fontId="11" fillId="0" borderId="19" xfId="0" applyFont="1" applyBorder="1" applyAlignment="1">
      <alignment horizontal="center" vertical="center"/>
    </xf>
    <xf numFmtId="0" fontId="7" fillId="0" borderId="27" xfId="0" applyFont="1" applyBorder="1" applyAlignment="1">
      <alignment horizontal="left"/>
    </xf>
    <xf numFmtId="0" fontId="11" fillId="0" borderId="19" xfId="0" applyFont="1" applyBorder="1" applyAlignment="1">
      <alignment horizontal="left" vertical="center"/>
    </xf>
    <xf numFmtId="0" fontId="3" fillId="0" borderId="30" xfId="0" applyFont="1" applyBorder="1" applyAlignment="1">
      <alignment horizontal="left" vertical="center" wrapText="1"/>
    </xf>
    <xf numFmtId="0" fontId="3" fillId="0" borderId="46" xfId="0" applyFont="1" applyBorder="1" applyAlignment="1">
      <alignment horizontal="left" vertical="center" wrapText="1"/>
    </xf>
    <xf numFmtId="0" fontId="6" fillId="3" borderId="30" xfId="0" applyFont="1" applyFill="1" applyBorder="1" applyAlignment="1">
      <alignment horizontal="left" vertical="center" wrapText="1"/>
    </xf>
    <xf numFmtId="0" fontId="5" fillId="0" borderId="38" xfId="0" applyFont="1" applyBorder="1"/>
    <xf numFmtId="0" fontId="6" fillId="3" borderId="30" xfId="0" applyFont="1" applyFill="1" applyBorder="1" applyAlignment="1">
      <alignment horizontal="left" vertical="center"/>
    </xf>
    <xf numFmtId="0" fontId="8" fillId="0" borderId="20" xfId="0" applyFont="1" applyBorder="1" applyAlignment="1">
      <alignment horizontal="center" vertical="center"/>
    </xf>
    <xf numFmtId="0" fontId="10" fillId="0" borderId="4" xfId="0" applyFont="1" applyBorder="1" applyAlignment="1">
      <alignment horizontal="left" vertical="center"/>
    </xf>
    <xf numFmtId="0" fontId="6" fillId="0" borderId="0" xfId="0" applyFont="1" applyAlignment="1">
      <alignment horizontal="left" vertical="center"/>
    </xf>
    <xf numFmtId="0" fontId="10"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51" xfId="0" applyFont="1" applyBorder="1" applyAlignment="1">
      <alignment horizontal="center" vertical="center"/>
    </xf>
    <xf numFmtId="0" fontId="5" fillId="0" borderId="7" xfId="0" applyFont="1" applyBorder="1"/>
    <xf numFmtId="0" fontId="5" fillId="0" borderId="52" xfId="0" applyFont="1" applyBorder="1"/>
    <xf numFmtId="0" fontId="6" fillId="0" borderId="31" xfId="0" applyFont="1" applyBorder="1" applyAlignment="1">
      <alignment horizontal="center" vertical="center" wrapText="1"/>
    </xf>
    <xf numFmtId="0" fontId="3" fillId="0" borderId="46"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xf>
    <xf numFmtId="0" fontId="11" fillId="0" borderId="30" xfId="0" applyFont="1" applyBorder="1" applyAlignment="1">
      <alignment horizontal="left" vertical="center" wrapText="1"/>
    </xf>
    <xf numFmtId="0" fontId="10" fillId="0" borderId="22" xfId="0" applyFont="1" applyBorder="1" applyAlignment="1">
      <alignment horizontal="left"/>
    </xf>
    <xf numFmtId="0" fontId="6" fillId="0" borderId="55" xfId="0" applyFont="1" applyBorder="1" applyAlignment="1">
      <alignment horizontal="center"/>
    </xf>
    <xf numFmtId="0" fontId="6" fillId="0" borderId="53" xfId="0" applyFont="1" applyBorder="1" applyAlignment="1">
      <alignment horizontal="center" vertical="center"/>
    </xf>
    <xf numFmtId="0" fontId="5" fillId="0" borderId="57" xfId="0" applyFont="1" applyBorder="1"/>
    <xf numFmtId="0" fontId="6" fillId="0" borderId="56" xfId="0" applyFont="1" applyBorder="1" applyAlignment="1">
      <alignment horizontal="center" vertical="center"/>
    </xf>
    <xf numFmtId="0" fontId="5" fillId="0" borderId="58" xfId="0" applyFont="1" applyBorder="1"/>
    <xf numFmtId="0" fontId="3" fillId="0" borderId="59" xfId="0" applyFont="1" applyBorder="1" applyAlignment="1">
      <alignment horizontal="center" vertical="center"/>
    </xf>
    <xf numFmtId="0" fontId="5" fillId="0" borderId="6" xfId="0" applyFont="1" applyBorder="1"/>
    <xf numFmtId="0" fontId="3" fillId="0" borderId="0" xfId="0" applyFont="1" applyAlignment="1">
      <alignment horizontal="right"/>
    </xf>
    <xf numFmtId="0" fontId="17" fillId="0" borderId="0" xfId="0" applyFont="1" applyAlignment="1">
      <alignment horizontal="center" vertical="center"/>
    </xf>
    <xf numFmtId="0" fontId="10" fillId="0" borderId="0" xfId="0" applyFont="1" applyAlignment="1">
      <alignment horizontal="center"/>
    </xf>
    <xf numFmtId="0" fontId="6" fillId="0" borderId="0" xfId="0" applyFont="1" applyAlignment="1">
      <alignment horizontal="center"/>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5" fillId="0" borderId="51" xfId="0" applyFont="1" applyBorder="1"/>
    <xf numFmtId="0" fontId="6" fillId="0" borderId="4" xfId="0" applyFont="1" applyBorder="1" applyAlignment="1">
      <alignment horizontal="left"/>
    </xf>
    <xf numFmtId="0" fontId="10" fillId="0" borderId="37" xfId="0" applyFont="1" applyBorder="1" applyAlignment="1">
      <alignment horizontal="center" vertical="center"/>
    </xf>
    <xf numFmtId="0" fontId="5" fillId="0" borderId="39" xfId="0" applyFont="1" applyBorder="1"/>
    <xf numFmtId="0" fontId="10" fillId="0" borderId="60" xfId="0" applyFont="1" applyBorder="1" applyAlignment="1">
      <alignment horizontal="center" vertical="center"/>
    </xf>
    <xf numFmtId="0" fontId="5" fillId="0" borderId="61" xfId="0" applyFont="1" applyBorder="1"/>
    <xf numFmtId="0" fontId="10" fillId="0" borderId="49" xfId="0" applyFont="1" applyBorder="1" applyAlignment="1">
      <alignment horizontal="center"/>
    </xf>
    <xf numFmtId="0" fontId="10" fillId="0" borderId="23" xfId="0" applyFont="1" applyBorder="1" applyAlignment="1">
      <alignment horizontal="center" vertical="center"/>
    </xf>
    <xf numFmtId="0" fontId="22" fillId="0" borderId="48" xfId="0" applyFont="1" applyBorder="1" applyAlignment="1">
      <alignment horizontal="center" wrapText="1"/>
    </xf>
    <xf numFmtId="0" fontId="22" fillId="0" borderId="23" xfId="0" applyFont="1" applyBorder="1" applyAlignment="1">
      <alignment horizontal="left"/>
    </xf>
    <xf numFmtId="0" fontId="22" fillId="0" borderId="30" xfId="0" applyFont="1" applyBorder="1" applyAlignment="1">
      <alignment horizontal="left"/>
    </xf>
    <xf numFmtId="0" fontId="19" fillId="0" borderId="20" xfId="0" applyFont="1" applyBorder="1" applyAlignment="1">
      <alignment horizontal="center"/>
    </xf>
    <xf numFmtId="0" fontId="21" fillId="0" borderId="19" xfId="0" applyFont="1" applyBorder="1" applyAlignment="1">
      <alignment horizontal="center"/>
    </xf>
    <xf numFmtId="0" fontId="22" fillId="0" borderId="22" xfId="0" applyFont="1" applyBorder="1" applyAlignment="1">
      <alignment horizontal="left"/>
    </xf>
    <xf numFmtId="0" fontId="22" fillId="0" borderId="0" xfId="0" applyFont="1" applyAlignment="1">
      <alignment horizontal="left"/>
    </xf>
    <xf numFmtId="0" fontId="15" fillId="0" borderId="31" xfId="0" applyFont="1" applyBorder="1" applyAlignment="1">
      <alignment horizontal="center"/>
    </xf>
    <xf numFmtId="0" fontId="10" fillId="5" borderId="70" xfId="0" applyFont="1" applyFill="1" applyBorder="1" applyAlignment="1">
      <alignment horizontal="left"/>
    </xf>
    <xf numFmtId="0" fontId="10" fillId="0" borderId="72" xfId="0" applyFont="1" applyBorder="1" applyAlignment="1">
      <alignment horizontal="left"/>
    </xf>
    <xf numFmtId="0" fontId="7" fillId="0" borderId="64" xfId="0" applyFont="1" applyBorder="1" applyAlignment="1">
      <alignment horizontal="center"/>
    </xf>
    <xf numFmtId="0" fontId="5" fillId="0" borderId="64" xfId="0" applyFont="1" applyBorder="1"/>
    <xf numFmtId="0" fontId="11" fillId="0" borderId="66" xfId="0" applyFont="1" applyBorder="1" applyAlignment="1">
      <alignment horizontal="left"/>
    </xf>
    <xf numFmtId="0" fontId="11" fillId="0" borderId="0" xfId="0" applyFont="1" applyAlignment="1">
      <alignment horizontal="left"/>
    </xf>
    <xf numFmtId="0" fontId="10" fillId="5" borderId="33" xfId="0" applyFont="1" applyFill="1" applyBorder="1" applyAlignment="1">
      <alignment horizontal="center"/>
    </xf>
    <xf numFmtId="0" fontId="22" fillId="0" borderId="30" xfId="0" applyFont="1" applyBorder="1" applyAlignment="1">
      <alignment horizontal="center"/>
    </xf>
    <xf numFmtId="0" fontId="20" fillId="0" borderId="20" xfId="0" applyFont="1" applyBorder="1"/>
    <xf numFmtId="0" fontId="10" fillId="0" borderId="81" xfId="0" applyFont="1" applyBorder="1" applyAlignment="1">
      <alignment horizontal="center" vertical="center"/>
    </xf>
    <xf numFmtId="0" fontId="11" fillId="0" borderId="30" xfId="0" applyFont="1" applyBorder="1" applyAlignment="1">
      <alignment horizontal="left"/>
    </xf>
    <xf numFmtId="0" fontId="10" fillId="0" borderId="19" xfId="0" applyFont="1" applyBorder="1" applyAlignment="1">
      <alignment horizontal="left" vertical="center"/>
    </xf>
    <xf numFmtId="0" fontId="11" fillId="0" borderId="30" xfId="0" applyFont="1" applyBorder="1" applyAlignment="1">
      <alignment horizontal="center"/>
    </xf>
    <xf numFmtId="0" fontId="4" fillId="0" borderId="19" xfId="0" applyFont="1" applyBorder="1" applyAlignment="1">
      <alignment horizontal="center" vertical="center"/>
    </xf>
    <xf numFmtId="0" fontId="10" fillId="0" borderId="30" xfId="0" applyFont="1" applyBorder="1" applyAlignment="1">
      <alignment horizontal="center"/>
    </xf>
    <xf numFmtId="0" fontId="4" fillId="0" borderId="30" xfId="0" applyFont="1" applyBorder="1" applyAlignment="1">
      <alignment horizontal="center" vertical="center"/>
    </xf>
    <xf numFmtId="0" fontId="10" fillId="0" borderId="30" xfId="0" applyFont="1" applyBorder="1" applyAlignment="1">
      <alignment horizontal="left" vertical="center"/>
    </xf>
    <xf numFmtId="0" fontId="49" fillId="0" borderId="14" xfId="0" applyFont="1" applyBorder="1" applyAlignment="1">
      <alignment vertical="center"/>
    </xf>
    <xf numFmtId="0" fontId="49" fillId="0" borderId="15" xfId="0" applyFont="1" applyBorder="1" applyAlignment="1">
      <alignment vertical="center"/>
    </xf>
    <xf numFmtId="0" fontId="10" fillId="0" borderId="30" xfId="0" applyFont="1" applyBorder="1" applyAlignment="1">
      <alignment horizontal="left" vertical="center" wrapText="1"/>
    </xf>
    <xf numFmtId="0" fontId="49" fillId="0" borderId="14" xfId="0" applyFont="1" applyBorder="1" applyAlignment="1">
      <alignment vertical="center" wrapText="1"/>
    </xf>
    <xf numFmtId="0" fontId="49" fillId="0" borderId="15" xfId="0" applyFont="1" applyBorder="1" applyAlignment="1">
      <alignment vertical="center" wrapText="1"/>
    </xf>
    <xf numFmtId="0" fontId="10" fillId="0" borderId="0" xfId="0" applyFont="1" applyAlignment="1">
      <alignment horizontal="right"/>
    </xf>
    <xf numFmtId="0" fontId="10" fillId="0" borderId="19" xfId="0" applyFont="1" applyBorder="1" applyAlignment="1">
      <alignment horizontal="center"/>
    </xf>
    <xf numFmtId="0" fontId="10" fillId="0" borderId="22" xfId="0" applyFont="1" applyBorder="1" applyAlignment="1">
      <alignment horizontal="center"/>
    </xf>
    <xf numFmtId="0" fontId="38" fillId="8" borderId="33" xfId="0" applyFont="1" applyFill="1" applyBorder="1" applyAlignment="1">
      <alignment horizontal="left" vertical="top" wrapText="1"/>
    </xf>
    <xf numFmtId="0" fontId="36" fillId="9" borderId="34" xfId="0" applyFont="1" applyFill="1" applyBorder="1"/>
    <xf numFmtId="0" fontId="36" fillId="9" borderId="35" xfId="0" applyFont="1" applyFill="1" applyBorder="1"/>
    <xf numFmtId="0" fontId="38" fillId="8" borderId="73" xfId="0" applyFont="1" applyFill="1" applyBorder="1" applyAlignment="1">
      <alignment horizontal="left" vertical="top" wrapText="1"/>
    </xf>
    <xf numFmtId="0" fontId="36" fillId="9" borderId="14" xfId="0" applyFont="1" applyFill="1" applyBorder="1"/>
    <xf numFmtId="0" fontId="36" fillId="9" borderId="15" xfId="0" applyFont="1" applyFill="1" applyBorder="1"/>
    <xf numFmtId="0" fontId="10" fillId="0" borderId="42" xfId="0" applyFont="1" applyBorder="1" applyAlignment="1">
      <alignment horizontal="center" vertical="center"/>
    </xf>
    <xf numFmtId="0" fontId="5" fillId="0" borderId="83" xfId="0" applyFont="1" applyBorder="1"/>
    <xf numFmtId="0" fontId="10" fillId="0" borderId="48" xfId="0" applyFont="1" applyBorder="1" applyAlignment="1">
      <alignment horizontal="center" vertical="center"/>
    </xf>
    <xf numFmtId="0" fontId="5" fillId="0" borderId="50" xfId="0" applyFont="1" applyBorder="1"/>
    <xf numFmtId="0" fontId="10" fillId="0" borderId="81" xfId="0" applyFont="1" applyBorder="1" applyAlignment="1">
      <alignment horizontal="left"/>
    </xf>
    <xf numFmtId="0" fontId="10" fillId="0" borderId="2" xfId="0" applyFont="1" applyBorder="1" applyAlignment="1">
      <alignment horizontal="center"/>
    </xf>
    <xf numFmtId="0" fontId="5" fillId="0" borderId="3" xfId="0" applyFont="1" applyBorder="1"/>
    <xf numFmtId="0" fontId="5" fillId="0" borderId="85" xfId="0" applyFont="1" applyBorder="1"/>
    <xf numFmtId="0" fontId="11" fillId="0" borderId="23" xfId="0" applyFont="1" applyBorder="1" applyAlignment="1">
      <alignment horizontal="center"/>
    </xf>
    <xf numFmtId="0" fontId="10" fillId="0" borderId="9" xfId="0" applyFont="1" applyBorder="1" applyAlignment="1">
      <alignment horizontal="center" vertical="center"/>
    </xf>
    <xf numFmtId="0" fontId="5" fillId="0" borderId="84" xfId="0" applyFont="1" applyBorder="1"/>
    <xf numFmtId="0" fontId="10" fillId="0" borderId="1" xfId="0" applyFont="1" applyBorder="1" applyAlignment="1">
      <alignment horizontal="center" vertical="center"/>
    </xf>
    <xf numFmtId="0" fontId="5" fillId="0" borderId="8" xfId="0" applyFont="1" applyBorder="1"/>
    <xf numFmtId="0" fontId="6" fillId="0" borderId="2" xfId="0" applyFont="1" applyBorder="1" applyAlignment="1">
      <alignment horizontal="center"/>
    </xf>
    <xf numFmtId="0" fontId="8" fillId="0" borderId="4" xfId="0" applyFont="1" applyBorder="1" applyAlignment="1">
      <alignment horizontal="center" vertical="center"/>
    </xf>
    <xf numFmtId="0" fontId="5" fillId="0" borderId="4" xfId="0" applyFont="1" applyBorder="1"/>
    <xf numFmtId="0" fontId="14" fillId="0" borderId="0" xfId="0" applyFont="1" applyAlignment="1">
      <alignment horizontal="left" vertical="center"/>
    </xf>
    <xf numFmtId="0" fontId="5" fillId="0" borderId="43" xfId="0" applyFont="1" applyBorder="1"/>
    <xf numFmtId="0" fontId="35" fillId="0" borderId="73" xfId="0" applyFont="1" applyBorder="1" applyAlignment="1">
      <alignment horizontal="center"/>
    </xf>
    <xf numFmtId="0" fontId="36" fillId="0" borderId="14" xfId="0" applyFont="1" applyBorder="1"/>
    <xf numFmtId="0" fontId="36" fillId="0" borderId="15" xfId="0" applyFont="1" applyBorder="1"/>
    <xf numFmtId="14" fontId="35" fillId="0" borderId="73" xfId="0" applyNumberFormat="1" applyFont="1" applyBorder="1" applyAlignment="1">
      <alignment horizontal="center"/>
    </xf>
    <xf numFmtId="0" fontId="3" fillId="0" borderId="31" xfId="0" applyFont="1" applyBorder="1" applyAlignment="1">
      <alignment horizontal="center"/>
    </xf>
    <xf numFmtId="0" fontId="3" fillId="0" borderId="19" xfId="0" applyFont="1" applyBorder="1" applyAlignment="1">
      <alignment vertical="center"/>
    </xf>
    <xf numFmtId="0" fontId="3" fillId="0" borderId="19" xfId="0" applyFont="1" applyBorder="1" applyAlignment="1">
      <alignment horizontal="center" vertical="center"/>
    </xf>
    <xf numFmtId="0" fontId="4" fillId="0" borderId="4" xfId="0" applyFont="1" applyBorder="1" applyAlignment="1">
      <alignment horizontal="center" vertical="center"/>
    </xf>
    <xf numFmtId="0" fontId="3" fillId="0" borderId="19" xfId="0" applyFont="1" applyBorder="1" applyAlignment="1">
      <alignment vertical="center" wrapText="1"/>
    </xf>
    <xf numFmtId="17" fontId="3" fillId="0" borderId="19" xfId="0" applyNumberFormat="1" applyFont="1" applyBorder="1" applyAlignment="1">
      <alignment horizontal="center" vertical="center"/>
    </xf>
    <xf numFmtId="0" fontId="3" fillId="0" borderId="19" xfId="0" applyFont="1" applyBorder="1" applyAlignment="1">
      <alignment horizont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49" fillId="0" borderId="25" xfId="0" applyFont="1" applyBorder="1" applyAlignment="1">
      <alignment vertical="center"/>
    </xf>
    <xf numFmtId="0" fontId="35" fillId="0" borderId="14" xfId="0" applyFont="1" applyBorder="1" applyAlignment="1">
      <alignment horizontal="center"/>
    </xf>
    <xf numFmtId="0" fontId="35" fillId="0" borderId="15" xfId="0" applyFont="1" applyBorder="1" applyAlignment="1">
      <alignment horizontal="center"/>
    </xf>
    <xf numFmtId="0" fontId="28" fillId="0" borderId="0" xfId="0" applyFont="1" applyAlignment="1">
      <alignment horizontal="left" vertical="center"/>
    </xf>
    <xf numFmtId="0" fontId="5" fillId="0" borderId="15" xfId="0" applyFont="1" applyBorder="1" applyAlignment="1">
      <alignment vertical="center"/>
    </xf>
    <xf numFmtId="0" fontId="35" fillId="0" borderId="73" xfId="0" applyFont="1" applyBorder="1" applyAlignment="1">
      <alignment horizontal="center" vertical="center"/>
    </xf>
    <xf numFmtId="0" fontId="36" fillId="0" borderId="14" xfId="0" applyFont="1" applyBorder="1" applyAlignment="1">
      <alignment vertical="center"/>
    </xf>
    <xf numFmtId="0" fontId="36" fillId="0" borderId="15" xfId="0" applyFont="1" applyBorder="1" applyAlignment="1">
      <alignment vertical="center"/>
    </xf>
    <xf numFmtId="0" fontId="35" fillId="0" borderId="73" xfId="0" applyFont="1" applyBorder="1" applyAlignment="1">
      <alignment horizontal="center" vertical="center" wrapText="1"/>
    </xf>
    <xf numFmtId="0" fontId="36" fillId="0" borderId="15" xfId="0" applyFont="1" applyBorder="1" applyAlignment="1">
      <alignment vertical="center" wrapText="1"/>
    </xf>
    <xf numFmtId="0" fontId="29" fillId="0" borderId="31" xfId="0" applyFont="1" applyBorder="1" applyAlignment="1">
      <alignment horizontal="center" vertical="center"/>
    </xf>
    <xf numFmtId="0" fontId="49" fillId="0" borderId="20" xfId="0" applyFont="1" applyBorder="1"/>
    <xf numFmtId="0" fontId="49" fillId="0" borderId="21" xfId="0" applyFont="1" applyBorder="1"/>
    <xf numFmtId="0" fontId="49" fillId="0" borderId="23" xfId="0" applyFont="1" applyBorder="1"/>
    <xf numFmtId="0" fontId="49" fillId="0" borderId="24" xfId="0" applyFont="1" applyBorder="1"/>
    <xf numFmtId="0" fontId="49" fillId="0" borderId="25" xfId="0" applyFont="1" applyBorder="1"/>
    <xf numFmtId="0" fontId="10" fillId="0" borderId="0" xfId="0" applyFont="1" applyAlignment="1">
      <alignment horizontal="center" vertical="center"/>
    </xf>
    <xf numFmtId="0" fontId="29" fillId="0" borderId="19" xfId="0" applyFont="1" applyBorder="1" applyAlignment="1">
      <alignment horizontal="center" vertical="center"/>
    </xf>
    <xf numFmtId="0" fontId="10" fillId="0" borderId="53" xfId="0" applyFont="1" applyBorder="1" applyAlignment="1">
      <alignment horizontal="center" vertical="center"/>
    </xf>
    <xf numFmtId="0" fontId="11" fillId="0" borderId="19" xfId="0" applyFont="1" applyBorder="1" applyAlignment="1">
      <alignment vertical="center" wrapText="1"/>
    </xf>
    <xf numFmtId="0" fontId="11" fillId="0" borderId="19" xfId="0" applyFont="1" applyBorder="1" applyAlignment="1">
      <alignment vertical="center"/>
    </xf>
    <xf numFmtId="15" fontId="11" fillId="0" borderId="19" xfId="0" applyNumberFormat="1" applyFont="1" applyBorder="1" applyAlignment="1">
      <alignment horizontal="center" vertical="center"/>
    </xf>
    <xf numFmtId="0" fontId="11"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5" fillId="0" borderId="60" xfId="0" applyFont="1" applyBorder="1"/>
    <xf numFmtId="0" fontId="11" fillId="0" borderId="37" xfId="0" applyFont="1" applyBorder="1" applyAlignment="1">
      <alignment horizontal="center" vertical="center"/>
    </xf>
    <xf numFmtId="0" fontId="11" fillId="0" borderId="53" xfId="0" applyFont="1" applyBorder="1" applyAlignment="1">
      <alignment horizontal="center" vertical="center"/>
    </xf>
    <xf numFmtId="0" fontId="10" fillId="0" borderId="86" xfId="0" applyFont="1" applyBorder="1" applyAlignment="1">
      <alignment horizontal="center" vertical="center"/>
    </xf>
    <xf numFmtId="0" fontId="49" fillId="0" borderId="2" xfId="0" applyFont="1" applyBorder="1"/>
    <xf numFmtId="0" fontId="49" fillId="0" borderId="87" xfId="0" applyFont="1" applyBorder="1"/>
    <xf numFmtId="0" fontId="4" fillId="0" borderId="0" xfId="0" applyFont="1" applyAlignment="1">
      <alignment horizontal="center" vertical="center"/>
    </xf>
    <xf numFmtId="0" fontId="11" fillId="0" borderId="86" xfId="0" applyFont="1" applyBorder="1" applyAlignment="1">
      <alignment horizontal="center" vertical="center"/>
    </xf>
    <xf numFmtId="0" fontId="5" fillId="0" borderId="87" xfId="0" applyFont="1" applyBorder="1"/>
    <xf numFmtId="0" fontId="11" fillId="0" borderId="54" xfId="0" applyFont="1" applyBorder="1" applyAlignment="1">
      <alignment horizontal="center" vertical="center"/>
    </xf>
    <xf numFmtId="0" fontId="10" fillId="0" borderId="2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left"/>
    </xf>
    <xf numFmtId="0" fontId="5" fillId="0" borderId="35" xfId="0" applyFont="1" applyBorder="1" applyAlignment="1">
      <alignment horizontal="left"/>
    </xf>
    <xf numFmtId="14" fontId="11" fillId="0" borderId="19" xfId="0" applyNumberFormat="1" applyFont="1" applyBorder="1" applyAlignment="1">
      <alignment horizontal="center" vertical="center"/>
    </xf>
    <xf numFmtId="17" fontId="39" fillId="0" borderId="73" xfId="0" applyNumberFormat="1" applyFont="1" applyBorder="1" applyAlignment="1">
      <alignment horizontal="center" vertical="center"/>
    </xf>
    <xf numFmtId="17" fontId="39" fillId="0" borderId="15" xfId="0" applyNumberFormat="1" applyFont="1" applyBorder="1" applyAlignment="1">
      <alignment horizontal="center" vertical="center"/>
    </xf>
    <xf numFmtId="0" fontId="39" fillId="0" borderId="73" xfId="0" applyFont="1" applyBorder="1" applyAlignment="1">
      <alignment horizontal="center" vertical="center"/>
    </xf>
    <xf numFmtId="0" fontId="39" fillId="0" borderId="15" xfId="0" applyFont="1" applyBorder="1" applyAlignment="1">
      <alignment horizontal="center" vertical="center"/>
    </xf>
    <xf numFmtId="0" fontId="49" fillId="0" borderId="22" xfId="0" applyFont="1" applyBorder="1"/>
    <xf numFmtId="0" fontId="49" fillId="0" borderId="26" xfId="0" applyFont="1" applyBorder="1"/>
    <xf numFmtId="0" fontId="7" fillId="0" borderId="19" xfId="0" applyFont="1" applyBorder="1" applyAlignment="1">
      <alignment horizontal="center"/>
    </xf>
    <xf numFmtId="0" fontId="7" fillId="0" borderId="23" xfId="0" applyFont="1" applyBorder="1" applyAlignment="1">
      <alignment horizontal="center"/>
    </xf>
    <xf numFmtId="0" fontId="47" fillId="0" borderId="93" xfId="0" applyFont="1" applyBorder="1" applyAlignment="1">
      <alignment vertical="center"/>
    </xf>
    <xf numFmtId="0" fontId="35" fillId="0" borderId="93" xfId="0" applyFont="1" applyBorder="1" applyAlignment="1">
      <alignment horizontal="center" vertical="center"/>
    </xf>
    <xf numFmtId="0" fontId="36" fillId="0" borderId="93" xfId="0" applyFont="1" applyBorder="1" applyAlignment="1">
      <alignment horizontal="center"/>
    </xf>
    <xf numFmtId="0" fontId="35" fillId="0" borderId="93" xfId="0" applyFont="1" applyBorder="1" applyAlignment="1">
      <alignment vertical="center"/>
    </xf>
    <xf numFmtId="0" fontId="36" fillId="0" borderId="93" xfId="0" applyFont="1" applyBorder="1"/>
    <xf numFmtId="0" fontId="35" fillId="0" borderId="0" xfId="0" applyFont="1" applyAlignment="1">
      <alignment horizontal="left" vertical="center"/>
    </xf>
    <xf numFmtId="0" fontId="0" fillId="0" borderId="0" xfId="0" applyAlignment="1">
      <alignment horizontal="left"/>
    </xf>
    <xf numFmtId="0" fontId="35" fillId="0" borderId="0" xfId="0" applyFont="1" applyAlignment="1">
      <alignment horizontal="center" vertical="center"/>
    </xf>
    <xf numFmtId="0" fontId="35" fillId="0" borderId="0" xfId="0" applyFont="1" applyAlignment="1">
      <alignment horizontal="right" vertical="center"/>
    </xf>
    <xf numFmtId="0" fontId="45" fillId="0" borderId="0" xfId="0" applyFont="1" applyAlignment="1">
      <alignment horizontal="left" vertical="center"/>
    </xf>
    <xf numFmtId="0" fontId="46" fillId="9" borderId="93" xfId="1" applyFont="1" applyFill="1" applyBorder="1" applyAlignment="1">
      <alignment horizontal="left" vertical="top" wrapText="1"/>
    </xf>
    <xf numFmtId="0" fontId="10" fillId="11" borderId="96" xfId="0" applyFont="1" applyFill="1" applyBorder="1" applyAlignment="1">
      <alignment horizontal="left" vertical="center"/>
    </xf>
    <xf numFmtId="0" fontId="10" fillId="11" borderId="97" xfId="0" applyFont="1" applyFill="1" applyBorder="1" applyAlignment="1">
      <alignment horizontal="left" vertical="center"/>
    </xf>
    <xf numFmtId="0" fontId="10" fillId="11" borderId="98" xfId="0" applyFont="1" applyFill="1" applyBorder="1" applyAlignment="1">
      <alignment horizontal="left" vertical="center"/>
    </xf>
    <xf numFmtId="0" fontId="44" fillId="0" borderId="93" xfId="0" applyFont="1" applyBorder="1" applyAlignment="1">
      <alignment horizontal="center" vertical="center"/>
    </xf>
    <xf numFmtId="0" fontId="48" fillId="11" borderId="96" xfId="0" applyFont="1" applyFill="1" applyBorder="1" applyAlignment="1">
      <alignment horizontal="left"/>
    </xf>
    <xf numFmtId="0" fontId="48" fillId="11" borderId="99" xfId="0" applyFont="1" applyFill="1" applyBorder="1" applyAlignment="1">
      <alignment horizontal="left"/>
    </xf>
    <xf numFmtId="0" fontId="48" fillId="11" borderId="97" xfId="0" applyFont="1" applyFill="1" applyBorder="1" applyAlignment="1">
      <alignment horizontal="left"/>
    </xf>
    <xf numFmtId="0" fontId="48" fillId="11" borderId="98" xfId="0" applyFont="1" applyFill="1" applyBorder="1" applyAlignment="1">
      <alignment horizontal="left"/>
    </xf>
    <xf numFmtId="0" fontId="41" fillId="0" borderId="2" xfId="0" applyFont="1" applyBorder="1" applyAlignment="1">
      <alignment horizontal="center" vertical="center"/>
    </xf>
    <xf numFmtId="0" fontId="36" fillId="0" borderId="2" xfId="0" applyFont="1" applyBorder="1"/>
    <xf numFmtId="0" fontId="42" fillId="0" borderId="2" xfId="0" applyFont="1" applyBorder="1" applyAlignment="1">
      <alignment horizontal="center" vertical="center"/>
    </xf>
    <xf numFmtId="0" fontId="36" fillId="0" borderId="3" xfId="0" applyFont="1" applyBorder="1"/>
    <xf numFmtId="0" fontId="43" fillId="0" borderId="4" xfId="0" applyFont="1" applyBorder="1" applyAlignment="1">
      <alignment horizontal="center" vertical="center"/>
    </xf>
    <xf numFmtId="0" fontId="36" fillId="0" borderId="5" xfId="0" applyFont="1" applyBorder="1"/>
    <xf numFmtId="0" fontId="36" fillId="0" borderId="4" xfId="0" applyFont="1" applyBorder="1"/>
    <xf numFmtId="14" fontId="35" fillId="0" borderId="0" xfId="0" applyNumberFormat="1" applyFont="1" applyAlignment="1">
      <alignment horizontal="left" vertical="center"/>
    </xf>
    <xf numFmtId="0" fontId="10" fillId="0" borderId="0" xfId="0" applyFont="1"/>
    <xf numFmtId="0" fontId="12" fillId="0" borderId="24" xfId="0" applyFont="1" applyBorder="1"/>
    <xf numFmtId="0" fontId="12" fillId="0" borderId="7" xfId="0" applyFont="1" applyBorder="1"/>
    <xf numFmtId="0" fontId="3" fillId="0" borderId="0" xfId="0" applyFont="1"/>
    <xf numFmtId="0" fontId="7" fillId="0" borderId="7" xfId="0" applyFont="1" applyBorder="1" applyAlignment="1">
      <alignment horizontal="center"/>
    </xf>
  </cellXfs>
  <cellStyles count="2">
    <cellStyle name="Hyperlink" xfId="1" builtinId="8"/>
    <cellStyle name="Normal" xfId="0" builtinId="0"/>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152400</xdr:colOff>
      <xdr:row>10</xdr:row>
      <xdr:rowOff>0</xdr:rowOff>
    </xdr:from>
    <xdr:ext cx="4648200" cy="476250"/>
    <xdr:sp macro="" textlink="">
      <xdr:nvSpPr>
        <xdr:cNvPr id="3" name="Shape 3">
          <a:extLst>
            <a:ext uri="{FF2B5EF4-FFF2-40B4-BE49-F238E27FC236}">
              <a16:creationId xmlns:a16="http://schemas.microsoft.com/office/drawing/2014/main" id="{00000000-0008-0000-0000-000003000000}"/>
            </a:ext>
          </a:extLst>
        </xdr:cNvPr>
        <xdr:cNvSpPr/>
      </xdr:nvSpPr>
      <xdr:spPr>
        <a:xfrm>
          <a:off x="3031425" y="3551400"/>
          <a:ext cx="4629150" cy="457200"/>
        </a:xfrm>
        <a:prstGeom prst="roundRect">
          <a:avLst>
            <a:gd name="adj" fmla="val 16667"/>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chemeClr val="lt1"/>
            </a:buClr>
            <a:buSzPts val="1800"/>
            <a:buFont typeface="Times New Roman"/>
            <a:buNone/>
          </a:pPr>
          <a:r>
            <a:rPr lang="en-US" sz="1400" b="1" i="0">
              <a:solidFill>
                <a:schemeClr val="lt1"/>
              </a:solidFill>
              <a:latin typeface="Times New Roman"/>
              <a:ea typeface="Times New Roman"/>
              <a:cs typeface="Times New Roman"/>
              <a:sym typeface="Times New Roman"/>
            </a:rPr>
            <a:t>FA</a:t>
          </a:r>
          <a:r>
            <a:rPr lang="en-US" sz="1400" b="1" i="0" u="none" strike="noStrike" cap="none">
              <a:solidFill>
                <a:srgbClr val="000000"/>
              </a:solidFill>
              <a:latin typeface="Times New Roman"/>
              <a:ea typeface="Times New Roman"/>
              <a:cs typeface="Times New Roman"/>
              <a:sym typeface="Times New Roman"/>
            </a:rPr>
            <a:t>FACULTY PERSONAL INFORMATION</a:t>
          </a:r>
          <a:endParaRPr sz="1400"/>
        </a:p>
        <a:p>
          <a:pPr marL="0" marR="0" lvl="0" indent="0" algn="l" rtl="0">
            <a:lnSpc>
              <a:spcPct val="100000"/>
            </a:lnSpc>
            <a:spcBef>
              <a:spcPts val="0"/>
            </a:spcBef>
            <a:spcAft>
              <a:spcPts val="0"/>
            </a:spcAft>
            <a:buClr>
              <a:schemeClr val="lt1"/>
            </a:buClr>
            <a:buSzPts val="1100"/>
            <a:buFont typeface="Calibri"/>
            <a:buNone/>
          </a:pPr>
          <a:r>
            <a:rPr lang="en-US" sz="1100" b="0" i="0">
              <a:solidFill>
                <a:schemeClr val="lt1"/>
              </a:solidFill>
              <a:latin typeface="Calibri"/>
              <a:ea typeface="Calibri"/>
              <a:cs typeface="Calibri"/>
              <a:sym typeface="Calibri"/>
            </a:rPr>
            <a:t> PERSONAL INFORMATION</a:t>
          </a:r>
          <a:endParaRPr sz="1100"/>
        </a:p>
        <a:p>
          <a:pPr marL="0" marR="0" lvl="0" indent="0" algn="l" rtl="0">
            <a:lnSpc>
              <a:spcPct val="100000"/>
            </a:lnSpc>
            <a:spcBef>
              <a:spcPts val="0"/>
            </a:spcBef>
            <a:spcAft>
              <a:spcPts val="0"/>
            </a:spcAft>
            <a:buClr>
              <a:schemeClr val="lt1"/>
            </a:buClr>
            <a:buSzPts val="1100"/>
            <a:buFont typeface="Calibri"/>
            <a:buNone/>
          </a:pPr>
          <a:r>
            <a:rPr lang="en-US" sz="1100" b="0" i="0">
              <a:solidFill>
                <a:schemeClr val="lt1"/>
              </a:solidFill>
              <a:latin typeface="Calibri"/>
              <a:ea typeface="Calibri"/>
              <a:cs typeface="Calibri"/>
              <a:sym typeface="Calibri"/>
            </a:rPr>
            <a:t>FACULTY PERSONAL INFORMATION</a:t>
          </a: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66675</xdr:colOff>
      <xdr:row>4</xdr:row>
      <xdr:rowOff>161925</xdr:rowOff>
    </xdr:from>
    <xdr:ext cx="952500"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66675</xdr:colOff>
      <xdr:row>4</xdr:row>
      <xdr:rowOff>161925</xdr:rowOff>
    </xdr:from>
    <xdr:ext cx="952500" cy="895350"/>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3" Type="http://schemas.openxmlformats.org/officeDocument/2006/relationships/hyperlink" Target="https://dseusers21cap.mahacet.org.in/dse21/institute_report.php/institute_reporting/admitreceipt?id=NDU0MDE=&amp;rnd=Mg==" TargetMode="External"/><Relationship Id="rId2" Type="http://schemas.openxmlformats.org/officeDocument/2006/relationships/hyperlink" Target="https://dseusers21cap.mahacet.org.in/dse21/institute_report.php/institute_reporting/admitreceipt?id=NDU0MDE=&amp;rnd=Mg==" TargetMode="External"/><Relationship Id="rId1" Type="http://schemas.openxmlformats.org/officeDocument/2006/relationships/hyperlink" Target="https://dseusers21cap.mahacet.org.in/dse21/institute_report.php/institute_reporting/admitreceipt?id=NDU0MDE=&amp;rnd=Mg==" TargetMode="External"/><Relationship Id="rId5" Type="http://schemas.openxmlformats.org/officeDocument/2006/relationships/printerSettings" Target="../printerSettings/printerSettings3.bin"/><Relationship Id="rId4" Type="http://schemas.openxmlformats.org/officeDocument/2006/relationships/hyperlink" Target="https://dseusers21cap.mahacet.org.in/dse21/institute_report.php/institute_reporting/admitreceipt?id=NDU0MDE=&amp;rnd=M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Z1002"/>
  <sheetViews>
    <sheetView tabSelected="1" workbookViewId="0">
      <selection activeCell="T13" sqref="T13"/>
    </sheetView>
  </sheetViews>
  <sheetFormatPr defaultColWidth="14.42578125" defaultRowHeight="15" customHeight="1"/>
  <cols>
    <col min="1" max="4" width="8.7109375" customWidth="1"/>
    <col min="5" max="5" width="13.28515625" customWidth="1"/>
    <col min="6" max="12" width="8.7109375" customWidth="1"/>
    <col min="13" max="13" width="9.42578125" customWidth="1"/>
    <col min="14" max="26" width="8.7109375" customWidth="1"/>
  </cols>
  <sheetData>
    <row r="3" spans="1:26" ht="18.75">
      <c r="B3" s="1"/>
      <c r="C3" s="316" t="s">
        <v>0</v>
      </c>
      <c r="D3" s="317"/>
      <c r="E3" s="317"/>
      <c r="F3" s="317"/>
      <c r="G3" s="317"/>
      <c r="H3" s="317"/>
      <c r="I3" s="317"/>
      <c r="J3" s="317"/>
      <c r="K3" s="317"/>
      <c r="L3" s="318" t="s">
        <v>1</v>
      </c>
      <c r="M3" s="319"/>
    </row>
    <row r="4" spans="1:26" ht="18" customHeight="1">
      <c r="A4" s="2"/>
      <c r="B4" s="3"/>
      <c r="C4" s="320" t="s">
        <v>2</v>
      </c>
      <c r="D4" s="312"/>
      <c r="E4" s="312"/>
      <c r="F4" s="312"/>
      <c r="G4" s="312"/>
      <c r="H4" s="312"/>
      <c r="I4" s="312"/>
      <c r="J4" s="312"/>
      <c r="K4" s="312"/>
      <c r="L4" s="323" t="s">
        <v>719</v>
      </c>
      <c r="M4" s="323"/>
      <c r="N4" s="2"/>
      <c r="O4" s="2"/>
      <c r="P4" s="2"/>
      <c r="Q4" s="2"/>
      <c r="R4" s="2"/>
      <c r="S4" s="2"/>
      <c r="T4" s="2"/>
      <c r="U4" s="2"/>
      <c r="V4" s="2"/>
      <c r="W4" s="2"/>
      <c r="X4" s="2"/>
      <c r="Y4" s="2"/>
      <c r="Z4" s="2"/>
    </row>
    <row r="5" spans="1:26" ht="15.75">
      <c r="A5" s="2"/>
      <c r="B5" s="3"/>
      <c r="C5" s="4"/>
      <c r="D5" s="4"/>
      <c r="E5" s="4"/>
      <c r="F5" s="4"/>
      <c r="G5" s="4"/>
      <c r="H5" s="4"/>
      <c r="I5" s="4"/>
      <c r="J5" s="4"/>
      <c r="K5" s="4"/>
      <c r="L5" s="2"/>
      <c r="M5" s="5"/>
      <c r="N5" s="2"/>
      <c r="O5" s="2"/>
      <c r="P5" s="2"/>
      <c r="Q5" s="2"/>
      <c r="R5" s="2"/>
      <c r="S5" s="2"/>
      <c r="T5" s="2"/>
      <c r="U5" s="2"/>
      <c r="V5" s="2"/>
      <c r="W5" s="2"/>
      <c r="X5" s="2"/>
      <c r="Y5" s="2"/>
      <c r="Z5" s="2"/>
    </row>
    <row r="6" spans="1:26">
      <c r="B6" s="3"/>
      <c r="C6" s="2"/>
      <c r="D6" s="2"/>
      <c r="E6" s="2"/>
      <c r="F6" s="2"/>
      <c r="G6" s="2"/>
      <c r="H6" s="2"/>
      <c r="I6" s="2"/>
      <c r="J6" s="2"/>
      <c r="K6" s="2"/>
      <c r="L6" s="2"/>
      <c r="M6" s="5"/>
    </row>
    <row r="7" spans="1:26" ht="15" customHeight="1">
      <c r="B7" s="3"/>
      <c r="C7" s="2"/>
      <c r="D7" s="2"/>
      <c r="E7" s="2"/>
      <c r="F7" s="321"/>
      <c r="G7" s="312"/>
      <c r="H7" s="312"/>
      <c r="I7" s="312"/>
      <c r="J7" s="2"/>
      <c r="K7" s="2"/>
      <c r="L7" s="2"/>
      <c r="M7" s="5"/>
    </row>
    <row r="8" spans="1:26" ht="15" customHeight="1">
      <c r="B8" s="3"/>
      <c r="C8" s="2"/>
      <c r="D8" s="2"/>
      <c r="E8" s="2"/>
      <c r="F8" s="312"/>
      <c r="G8" s="312"/>
      <c r="H8" s="312"/>
      <c r="I8" s="312"/>
      <c r="J8" s="2"/>
      <c r="K8" s="2"/>
      <c r="L8" s="2"/>
      <c r="M8" s="5"/>
    </row>
    <row r="9" spans="1:26">
      <c r="B9" s="3"/>
      <c r="C9" s="2"/>
      <c r="D9" s="2"/>
      <c r="E9" s="2"/>
      <c r="F9" s="2"/>
      <c r="G9" s="2"/>
      <c r="H9" s="2"/>
      <c r="I9" s="2"/>
      <c r="J9" s="2"/>
      <c r="K9" s="2"/>
      <c r="L9" s="2"/>
      <c r="M9" s="5"/>
    </row>
    <row r="10" spans="1:26">
      <c r="B10" s="3"/>
      <c r="C10" s="2"/>
      <c r="D10" s="2"/>
      <c r="E10" s="2"/>
      <c r="F10" s="2"/>
      <c r="G10" s="2"/>
      <c r="H10" s="2"/>
      <c r="I10" s="2"/>
      <c r="J10" s="2"/>
      <c r="K10" s="2"/>
      <c r="L10" s="2"/>
      <c r="M10" s="5"/>
    </row>
    <row r="11" spans="1:26">
      <c r="B11" s="3"/>
      <c r="C11" s="2"/>
      <c r="D11" s="322"/>
      <c r="E11" s="312"/>
      <c r="F11" s="312"/>
      <c r="G11" s="312"/>
      <c r="H11" s="312"/>
      <c r="I11" s="312"/>
      <c r="J11" s="312"/>
      <c r="K11" s="312"/>
      <c r="L11" s="2"/>
      <c r="M11" s="5"/>
    </row>
    <row r="12" spans="1:26">
      <c r="B12" s="3"/>
      <c r="C12" s="2"/>
      <c r="D12" s="312"/>
      <c r="E12" s="312"/>
      <c r="F12" s="312"/>
      <c r="G12" s="312"/>
      <c r="H12" s="312"/>
      <c r="I12" s="312"/>
      <c r="J12" s="312"/>
      <c r="K12" s="312"/>
      <c r="L12" s="2"/>
      <c r="M12" s="5"/>
    </row>
    <row r="13" spans="1:26">
      <c r="B13" s="3"/>
      <c r="C13" s="2"/>
      <c r="D13" s="2"/>
      <c r="E13" s="2"/>
      <c r="F13" s="2"/>
      <c r="G13" s="2"/>
      <c r="H13" s="2"/>
      <c r="I13" s="2"/>
      <c r="J13" s="2"/>
      <c r="K13" s="2"/>
      <c r="L13" s="2"/>
      <c r="M13" s="5"/>
    </row>
    <row r="14" spans="1:26">
      <c r="B14" s="3"/>
      <c r="C14" s="2"/>
      <c r="D14" s="2"/>
      <c r="E14" s="2"/>
      <c r="F14" s="2"/>
      <c r="G14" s="2"/>
      <c r="H14" s="2"/>
      <c r="I14" s="2"/>
      <c r="J14" s="2"/>
      <c r="K14" s="2"/>
      <c r="L14" s="2"/>
      <c r="M14" s="5"/>
    </row>
    <row r="15" spans="1:26" ht="18.75">
      <c r="B15" s="3"/>
      <c r="C15" s="313" t="s">
        <v>3</v>
      </c>
      <c r="D15" s="312"/>
      <c r="E15" s="312"/>
      <c r="F15" s="312"/>
      <c r="G15" s="2"/>
      <c r="H15" s="2"/>
      <c r="I15" s="314" t="s">
        <v>4</v>
      </c>
      <c r="J15" s="312"/>
      <c r="K15" s="312"/>
      <c r="L15" s="8" t="s">
        <v>5</v>
      </c>
      <c r="M15" s="5"/>
    </row>
    <row r="16" spans="1:26">
      <c r="B16" s="3"/>
      <c r="C16" s="2"/>
      <c r="D16" s="2"/>
      <c r="E16" s="2"/>
      <c r="F16" s="2"/>
      <c r="G16" s="2"/>
      <c r="H16" s="2"/>
      <c r="I16" s="2"/>
      <c r="J16" s="2"/>
      <c r="K16" s="2"/>
      <c r="L16" s="2"/>
      <c r="M16" s="5"/>
    </row>
    <row r="17" spans="2:13" ht="15.75">
      <c r="B17" s="3"/>
      <c r="C17" s="9" t="s">
        <v>6</v>
      </c>
      <c r="F17" s="9"/>
      <c r="K17" s="2"/>
      <c r="L17" s="2"/>
      <c r="M17" s="5"/>
    </row>
    <row r="18" spans="2:13" ht="15.75">
      <c r="B18" s="3"/>
      <c r="C18" s="9"/>
      <c r="D18" s="9"/>
      <c r="E18" s="9"/>
      <c r="F18" s="9"/>
      <c r="G18" s="9"/>
      <c r="H18" s="9"/>
      <c r="I18" s="9"/>
      <c r="J18" s="9"/>
      <c r="K18" s="2"/>
      <c r="L18" s="2"/>
      <c r="M18" s="5"/>
    </row>
    <row r="19" spans="2:13" ht="15.75">
      <c r="B19" s="3"/>
      <c r="C19" s="311" t="s">
        <v>7</v>
      </c>
      <c r="D19" s="312"/>
      <c r="E19" s="312"/>
      <c r="F19" s="315"/>
      <c r="G19" s="312"/>
      <c r="H19" s="312"/>
      <c r="I19" s="312"/>
      <c r="J19" s="312"/>
      <c r="K19" s="2"/>
      <c r="L19" s="2"/>
      <c r="M19" s="5"/>
    </row>
    <row r="20" spans="2:13" ht="15.75">
      <c r="B20" s="3"/>
      <c r="C20" s="9"/>
      <c r="D20" s="9"/>
      <c r="E20" s="9"/>
      <c r="F20" s="9"/>
      <c r="G20" s="9"/>
      <c r="H20" s="9"/>
      <c r="I20" s="9"/>
      <c r="J20" s="9"/>
      <c r="K20" s="2"/>
      <c r="L20" s="2"/>
      <c r="M20" s="5"/>
    </row>
    <row r="21" spans="2:13" ht="15.75" customHeight="1">
      <c r="B21" s="3"/>
      <c r="C21" s="9" t="s">
        <v>8</v>
      </c>
      <c r="F21" s="9"/>
      <c r="J21" s="9"/>
      <c r="K21" s="2"/>
      <c r="L21" s="2"/>
      <c r="M21" s="5"/>
    </row>
    <row r="22" spans="2:13" ht="15.75" customHeight="1">
      <c r="B22" s="3"/>
      <c r="C22" s="9"/>
      <c r="D22" s="9"/>
      <c r="E22" s="9"/>
      <c r="F22" s="9"/>
      <c r="G22" s="9"/>
      <c r="H22" s="9"/>
      <c r="I22" s="9"/>
      <c r="J22" s="9"/>
      <c r="K22" s="2"/>
      <c r="L22" s="2"/>
      <c r="M22" s="5"/>
    </row>
    <row r="23" spans="2:13" ht="15.75" customHeight="1">
      <c r="B23" s="3"/>
      <c r="C23" s="9" t="s">
        <v>9</v>
      </c>
      <c r="F23" s="9"/>
      <c r="K23" s="2"/>
      <c r="L23" s="2"/>
      <c r="M23" s="5"/>
    </row>
    <row r="24" spans="2:13" ht="15.75" customHeight="1">
      <c r="B24" s="3"/>
      <c r="C24" s="9"/>
      <c r="D24" s="9"/>
      <c r="E24" s="9"/>
      <c r="F24" s="9"/>
      <c r="G24" s="9"/>
      <c r="H24" s="9"/>
      <c r="I24" s="9"/>
      <c r="J24" s="9"/>
      <c r="K24" s="2"/>
      <c r="L24" s="2"/>
      <c r="M24" s="5"/>
    </row>
    <row r="25" spans="2:13" ht="15.75" customHeight="1">
      <c r="B25" s="3"/>
      <c r="C25" s="311" t="s">
        <v>10</v>
      </c>
      <c r="D25" s="312"/>
      <c r="E25" s="312"/>
      <c r="F25" s="311"/>
      <c r="G25" s="312"/>
      <c r="H25" s="312"/>
      <c r="I25" s="312"/>
      <c r="J25" s="312"/>
      <c r="K25" s="2"/>
      <c r="L25" s="2"/>
      <c r="M25" s="5"/>
    </row>
    <row r="26" spans="2:13" ht="15.75" customHeight="1">
      <c r="B26" s="3"/>
      <c r="C26" s="9"/>
      <c r="D26" s="9"/>
      <c r="E26" s="9"/>
      <c r="F26" s="9"/>
      <c r="G26" s="9"/>
      <c r="H26" s="9"/>
      <c r="I26" s="9"/>
      <c r="J26" s="9"/>
      <c r="K26" s="2"/>
      <c r="L26" s="2"/>
      <c r="M26" s="5"/>
    </row>
    <row r="27" spans="2:13" ht="15.75" customHeight="1">
      <c r="B27" s="3"/>
      <c r="C27" s="9" t="s">
        <v>11</v>
      </c>
      <c r="F27" s="9"/>
      <c r="K27" s="2"/>
      <c r="L27" s="2"/>
      <c r="M27" s="5"/>
    </row>
    <row r="28" spans="2:13" ht="15.75" customHeight="1">
      <c r="B28" s="3"/>
      <c r="C28" s="9"/>
      <c r="D28" s="9"/>
      <c r="E28" s="9"/>
      <c r="F28" s="311"/>
      <c r="G28" s="312"/>
      <c r="H28" s="312"/>
      <c r="I28" s="312"/>
      <c r="J28" s="312"/>
      <c r="K28" s="2"/>
      <c r="L28" s="2"/>
      <c r="M28" s="5"/>
    </row>
    <row r="29" spans="2:13" ht="15.75" customHeight="1">
      <c r="B29" s="3"/>
      <c r="C29" s="9"/>
      <c r="D29" s="9"/>
      <c r="E29" s="9"/>
      <c r="F29" s="9"/>
      <c r="G29" s="9"/>
      <c r="H29" s="9"/>
      <c r="I29" s="9"/>
      <c r="J29" s="9"/>
      <c r="K29" s="2"/>
      <c r="L29" s="2"/>
      <c r="M29" s="5"/>
    </row>
    <row r="30" spans="2:13" ht="15.75" customHeight="1">
      <c r="B30" s="3"/>
      <c r="C30" s="324" t="s">
        <v>12</v>
      </c>
      <c r="D30" s="312"/>
      <c r="E30" s="312"/>
      <c r="F30" s="312"/>
      <c r="G30" s="312"/>
      <c r="H30" s="312"/>
      <c r="I30" s="312"/>
      <c r="J30" s="312"/>
      <c r="K30" s="2"/>
      <c r="L30" s="2"/>
      <c r="M30" s="5"/>
    </row>
    <row r="31" spans="2:13" ht="15.75" customHeight="1">
      <c r="B31" s="3"/>
      <c r="C31" s="9"/>
      <c r="D31" s="9"/>
      <c r="E31" s="9"/>
      <c r="F31" s="9"/>
      <c r="G31" s="9"/>
      <c r="H31" s="9"/>
      <c r="I31" s="9"/>
      <c r="J31" s="9"/>
      <c r="K31" s="2"/>
      <c r="L31" s="2"/>
      <c r="M31" s="5"/>
    </row>
    <row r="32" spans="2:13" ht="15.75" customHeight="1">
      <c r="B32" s="3"/>
      <c r="C32" s="324" t="s">
        <v>13</v>
      </c>
      <c r="D32" s="312"/>
      <c r="E32" s="312"/>
      <c r="F32" s="312"/>
      <c r="G32" s="312"/>
      <c r="H32" s="312"/>
      <c r="I32" s="312"/>
      <c r="J32" s="312"/>
      <c r="K32" s="2"/>
      <c r="L32" s="2"/>
      <c r="M32" s="5"/>
    </row>
    <row r="33" spans="2:13" ht="15.75" customHeight="1">
      <c r="B33" s="3"/>
      <c r="C33" s="9"/>
      <c r="D33" s="9"/>
      <c r="E33" s="9"/>
      <c r="F33" s="9"/>
      <c r="G33" s="9"/>
      <c r="H33" s="9"/>
      <c r="I33" s="9"/>
      <c r="J33" s="9"/>
      <c r="K33" s="2"/>
      <c r="L33" s="2"/>
      <c r="M33" s="5"/>
    </row>
    <row r="34" spans="2:13" ht="15.75" customHeight="1">
      <c r="B34" s="3"/>
      <c r="C34" s="324" t="s">
        <v>14</v>
      </c>
      <c r="D34" s="312"/>
      <c r="E34" s="312"/>
      <c r="F34" s="312"/>
      <c r="G34" s="312"/>
      <c r="H34" s="312"/>
      <c r="I34" s="312"/>
      <c r="J34" s="312"/>
      <c r="K34" s="2"/>
      <c r="L34" s="2"/>
      <c r="M34" s="5"/>
    </row>
    <row r="35" spans="2:13" ht="15.75" customHeight="1">
      <c r="B35" s="3"/>
      <c r="C35" s="2"/>
      <c r="D35" s="2"/>
      <c r="E35" s="2"/>
      <c r="F35" s="2"/>
      <c r="G35" s="2"/>
      <c r="H35" s="2"/>
      <c r="I35" s="2"/>
      <c r="J35" s="2"/>
      <c r="K35" s="2"/>
      <c r="L35" s="2"/>
      <c r="M35" s="5"/>
    </row>
    <row r="36" spans="2:13" ht="15.75" customHeight="1">
      <c r="B36" s="3"/>
      <c r="C36" s="324" t="s">
        <v>693</v>
      </c>
      <c r="D36" s="324"/>
      <c r="E36" s="324"/>
      <c r="F36" s="324"/>
      <c r="G36" s="324"/>
      <c r="H36" s="324"/>
      <c r="I36" s="324"/>
      <c r="J36" s="324"/>
      <c r="K36" s="2"/>
      <c r="L36" s="2"/>
      <c r="M36" s="5"/>
    </row>
    <row r="37" spans="2:13" ht="15.75" customHeight="1">
      <c r="B37" s="3"/>
      <c r="C37" s="41"/>
      <c r="D37" s="41"/>
      <c r="E37" s="41"/>
      <c r="F37" s="41"/>
      <c r="G37" s="41"/>
      <c r="H37" s="41"/>
      <c r="I37" s="41"/>
      <c r="J37" s="41"/>
      <c r="K37" s="2"/>
      <c r="L37" s="2"/>
      <c r="M37" s="5"/>
    </row>
    <row r="38" spans="2:13" ht="15.75" customHeight="1">
      <c r="B38" s="3"/>
      <c r="C38" s="324" t="s">
        <v>694</v>
      </c>
      <c r="D38" s="324"/>
      <c r="E38" s="324" t="s">
        <v>695</v>
      </c>
      <c r="F38" s="41"/>
      <c r="G38" s="324" t="s">
        <v>696</v>
      </c>
      <c r="H38" s="324"/>
      <c r="I38" s="324"/>
      <c r="J38" s="41"/>
      <c r="K38" s="2"/>
      <c r="L38" s="2"/>
      <c r="M38" s="5"/>
    </row>
    <row r="39" spans="2:13" ht="15.75" customHeight="1">
      <c r="B39" s="10"/>
      <c r="C39" s="11"/>
      <c r="D39" s="11"/>
      <c r="E39" s="11"/>
      <c r="F39" s="11"/>
      <c r="G39" s="11"/>
      <c r="H39" s="11"/>
      <c r="I39" s="11"/>
      <c r="J39" s="11"/>
      <c r="K39" s="11"/>
      <c r="L39" s="11"/>
      <c r="M39" s="12"/>
    </row>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9">
    <mergeCell ref="C36:J36"/>
    <mergeCell ref="C38:E38"/>
    <mergeCell ref="G38:I38"/>
    <mergeCell ref="C30:J30"/>
    <mergeCell ref="C32:J32"/>
    <mergeCell ref="C34:J34"/>
    <mergeCell ref="C3:K3"/>
    <mergeCell ref="L3:M3"/>
    <mergeCell ref="C4:K4"/>
    <mergeCell ref="F7:I8"/>
    <mergeCell ref="D11:K12"/>
    <mergeCell ref="L4:M4"/>
    <mergeCell ref="F28:J28"/>
    <mergeCell ref="C15:F15"/>
    <mergeCell ref="I15:K15"/>
    <mergeCell ref="C19:E19"/>
    <mergeCell ref="F19:J19"/>
    <mergeCell ref="C25:E25"/>
    <mergeCell ref="F25:J25"/>
  </mergeCell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M991"/>
  <sheetViews>
    <sheetView workbookViewId="0"/>
  </sheetViews>
  <sheetFormatPr defaultColWidth="14.42578125" defaultRowHeight="15" customHeight="1"/>
  <cols>
    <col min="1" max="1" width="8.7109375" customWidth="1"/>
    <col min="2" max="2" width="8.28515625" customWidth="1"/>
    <col min="3" max="10" width="8.7109375" customWidth="1"/>
    <col min="11" max="11" width="9.42578125" customWidth="1"/>
    <col min="12" max="12" width="10.28515625" customWidth="1"/>
    <col min="13" max="26" width="8.7109375" customWidth="1"/>
  </cols>
  <sheetData>
    <row r="3" spans="2:13" ht="15.75">
      <c r="B3" s="1"/>
      <c r="C3" s="331" t="s">
        <v>0</v>
      </c>
      <c r="D3" s="317"/>
      <c r="E3" s="317"/>
      <c r="F3" s="317"/>
      <c r="G3" s="317"/>
      <c r="H3" s="317"/>
      <c r="I3" s="317"/>
      <c r="J3" s="317"/>
      <c r="K3" s="317"/>
      <c r="L3" s="13" t="s">
        <v>1</v>
      </c>
      <c r="M3" s="14"/>
    </row>
    <row r="4" spans="2:13">
      <c r="B4" s="3"/>
      <c r="C4" s="2"/>
      <c r="D4" s="2"/>
      <c r="E4" s="2"/>
      <c r="F4" s="2"/>
      <c r="G4" s="2"/>
      <c r="H4" s="2"/>
      <c r="I4" s="2"/>
      <c r="J4" s="2"/>
      <c r="K4" s="2"/>
      <c r="L4" s="2"/>
      <c r="M4" s="5"/>
    </row>
    <row r="5" spans="2:13">
      <c r="B5" s="3"/>
      <c r="C5" s="26"/>
      <c r="D5" s="346" t="s">
        <v>263</v>
      </c>
      <c r="E5" s="347"/>
      <c r="F5" s="347"/>
      <c r="G5" s="347"/>
      <c r="H5" s="347"/>
      <c r="I5" s="347"/>
      <c r="J5" s="347"/>
      <c r="K5" s="348"/>
      <c r="L5" s="27"/>
      <c r="M5" s="5"/>
    </row>
    <row r="6" spans="2:13">
      <c r="B6" s="3"/>
      <c r="C6" s="28"/>
      <c r="D6" s="362"/>
      <c r="E6" s="363"/>
      <c r="F6" s="363"/>
      <c r="G6" s="363"/>
      <c r="H6" s="363"/>
      <c r="I6" s="363"/>
      <c r="J6" s="363"/>
      <c r="K6" s="364"/>
      <c r="L6" s="29"/>
      <c r="M6" s="5"/>
    </row>
    <row r="7" spans="2:13" ht="15" customHeight="1">
      <c r="B7" s="3"/>
      <c r="C7" s="28"/>
      <c r="D7" s="2"/>
      <c r="E7" s="44"/>
      <c r="F7" s="44"/>
      <c r="G7" s="44"/>
      <c r="H7" s="44"/>
      <c r="I7" s="44"/>
      <c r="J7" s="44"/>
      <c r="K7" s="2"/>
      <c r="L7" s="29"/>
      <c r="M7" s="5"/>
    </row>
    <row r="8" spans="2:13" ht="15" customHeight="1">
      <c r="B8" s="3"/>
      <c r="C8" s="433" t="s">
        <v>264</v>
      </c>
      <c r="D8" s="312"/>
      <c r="E8" s="312"/>
      <c r="F8" s="312"/>
      <c r="G8" s="312"/>
      <c r="H8" s="44"/>
      <c r="I8" s="44"/>
      <c r="J8" s="100" t="s">
        <v>131</v>
      </c>
      <c r="K8" s="25" t="s">
        <v>132</v>
      </c>
      <c r="L8" s="29"/>
      <c r="M8" s="5"/>
    </row>
    <row r="9" spans="2:13">
      <c r="B9" s="3"/>
      <c r="C9" s="2"/>
      <c r="D9" s="2"/>
      <c r="E9" s="2"/>
      <c r="F9" s="2"/>
      <c r="G9" s="2"/>
      <c r="H9" s="2"/>
      <c r="I9" s="2"/>
      <c r="J9" s="2"/>
      <c r="K9" s="2"/>
      <c r="L9" s="2"/>
      <c r="M9" s="5"/>
    </row>
    <row r="10" spans="2:13">
      <c r="B10" s="3"/>
      <c r="C10" s="2"/>
      <c r="D10" s="2"/>
      <c r="E10" s="2"/>
      <c r="F10" s="2"/>
      <c r="G10" s="2"/>
      <c r="H10" s="2"/>
      <c r="I10" s="2"/>
      <c r="J10" s="2"/>
      <c r="K10" s="2"/>
      <c r="L10" s="2"/>
      <c r="M10" s="5"/>
    </row>
    <row r="11" spans="2:13">
      <c r="B11" s="3"/>
      <c r="C11" s="384" t="s">
        <v>16</v>
      </c>
      <c r="D11" s="382" t="s">
        <v>17</v>
      </c>
      <c r="E11" s="347"/>
      <c r="F11" s="347"/>
      <c r="G11" s="347"/>
      <c r="H11" s="347"/>
      <c r="I11" s="347"/>
      <c r="J11" s="348"/>
      <c r="K11" s="38" t="s">
        <v>265</v>
      </c>
      <c r="L11" s="38" t="s">
        <v>266</v>
      </c>
      <c r="M11" s="5"/>
    </row>
    <row r="12" spans="2:13">
      <c r="B12" s="3"/>
      <c r="C12" s="360"/>
      <c r="D12" s="362"/>
      <c r="E12" s="363"/>
      <c r="F12" s="363"/>
      <c r="G12" s="363"/>
      <c r="H12" s="363"/>
      <c r="I12" s="363"/>
      <c r="J12" s="364"/>
      <c r="K12" s="68" t="s">
        <v>130</v>
      </c>
      <c r="L12" s="68" t="s">
        <v>267</v>
      </c>
      <c r="M12" s="5"/>
    </row>
    <row r="13" spans="2:13" ht="32.25" customHeight="1">
      <c r="B13" s="3"/>
      <c r="C13" s="43">
        <v>1</v>
      </c>
      <c r="D13" s="432" t="s">
        <v>268</v>
      </c>
      <c r="E13" s="326"/>
      <c r="F13" s="326"/>
      <c r="G13" s="326"/>
      <c r="H13" s="326"/>
      <c r="I13" s="326"/>
      <c r="J13" s="327"/>
      <c r="K13" s="43" t="s">
        <v>269</v>
      </c>
      <c r="L13" s="43"/>
      <c r="M13" s="5"/>
    </row>
    <row r="14" spans="2:13" ht="36.75" customHeight="1">
      <c r="B14" s="3"/>
      <c r="C14" s="43">
        <v>2</v>
      </c>
      <c r="D14" s="432" t="s">
        <v>238</v>
      </c>
      <c r="E14" s="326"/>
      <c r="F14" s="326"/>
      <c r="G14" s="326"/>
      <c r="H14" s="326"/>
      <c r="I14" s="326"/>
      <c r="J14" s="327"/>
      <c r="K14" s="43" t="s">
        <v>269</v>
      </c>
      <c r="L14" s="43"/>
      <c r="M14" s="5"/>
    </row>
    <row r="15" spans="2:13" ht="41.25" customHeight="1">
      <c r="B15" s="3"/>
      <c r="C15" s="43">
        <v>3</v>
      </c>
      <c r="D15" s="432" t="s">
        <v>270</v>
      </c>
      <c r="E15" s="326"/>
      <c r="F15" s="326"/>
      <c r="G15" s="326"/>
      <c r="H15" s="326"/>
      <c r="I15" s="326"/>
      <c r="J15" s="327"/>
      <c r="K15" s="43" t="s">
        <v>271</v>
      </c>
      <c r="L15" s="43"/>
      <c r="M15" s="5"/>
    </row>
    <row r="16" spans="2:13" ht="46.5" customHeight="1">
      <c r="B16" s="3"/>
      <c r="C16" s="43">
        <v>4</v>
      </c>
      <c r="D16" s="432" t="s">
        <v>240</v>
      </c>
      <c r="E16" s="326"/>
      <c r="F16" s="326"/>
      <c r="G16" s="326"/>
      <c r="H16" s="326"/>
      <c r="I16" s="326"/>
      <c r="J16" s="327"/>
      <c r="K16" s="43" t="s">
        <v>271</v>
      </c>
      <c r="L16" s="43"/>
      <c r="M16" s="5"/>
    </row>
    <row r="17" spans="2:13" ht="33.75" customHeight="1">
      <c r="B17" s="3"/>
      <c r="C17" s="43">
        <v>5</v>
      </c>
      <c r="D17" s="432" t="s">
        <v>241</v>
      </c>
      <c r="E17" s="326"/>
      <c r="F17" s="326"/>
      <c r="G17" s="326"/>
      <c r="H17" s="326"/>
      <c r="I17" s="326"/>
      <c r="J17" s="327"/>
      <c r="K17" s="43" t="s">
        <v>272</v>
      </c>
      <c r="L17" s="43"/>
      <c r="M17" s="5"/>
    </row>
    <row r="18" spans="2:13" ht="33.75" customHeight="1">
      <c r="B18" s="3"/>
      <c r="C18" s="43">
        <v>6</v>
      </c>
      <c r="D18" s="432" t="s">
        <v>242</v>
      </c>
      <c r="E18" s="326"/>
      <c r="F18" s="326"/>
      <c r="G18" s="326"/>
      <c r="H18" s="326"/>
      <c r="I18" s="326"/>
      <c r="J18" s="327"/>
      <c r="K18" s="43" t="s">
        <v>272</v>
      </c>
      <c r="L18" s="43"/>
      <c r="M18" s="5"/>
    </row>
    <row r="19" spans="2:13" ht="33" customHeight="1">
      <c r="B19" s="3"/>
      <c r="C19" s="43">
        <v>7</v>
      </c>
      <c r="D19" s="432" t="s">
        <v>243</v>
      </c>
      <c r="E19" s="326"/>
      <c r="F19" s="326"/>
      <c r="G19" s="326"/>
      <c r="H19" s="326"/>
      <c r="I19" s="326"/>
      <c r="J19" s="327"/>
      <c r="K19" s="43" t="s">
        <v>273</v>
      </c>
      <c r="L19" s="43"/>
      <c r="M19" s="5"/>
    </row>
    <row r="20" spans="2:13" ht="36" customHeight="1">
      <c r="B20" s="3"/>
      <c r="C20" s="43">
        <v>8</v>
      </c>
      <c r="D20" s="432" t="s">
        <v>244</v>
      </c>
      <c r="E20" s="326"/>
      <c r="F20" s="326"/>
      <c r="G20" s="326"/>
      <c r="H20" s="326"/>
      <c r="I20" s="326"/>
      <c r="J20" s="327"/>
      <c r="K20" s="43" t="s">
        <v>273</v>
      </c>
      <c r="L20" s="43"/>
      <c r="M20" s="5"/>
    </row>
    <row r="21" spans="2:13" ht="33.75" customHeight="1">
      <c r="B21" s="3"/>
      <c r="C21" s="43">
        <v>9</v>
      </c>
      <c r="D21" s="432" t="s">
        <v>245</v>
      </c>
      <c r="E21" s="326"/>
      <c r="F21" s="326"/>
      <c r="G21" s="326"/>
      <c r="H21" s="326"/>
      <c r="I21" s="326"/>
      <c r="J21" s="327"/>
      <c r="K21" s="43" t="s">
        <v>274</v>
      </c>
      <c r="L21" s="43"/>
      <c r="M21" s="5"/>
    </row>
    <row r="22" spans="2:13" ht="36.75" customHeight="1">
      <c r="B22" s="3"/>
      <c r="C22" s="43">
        <v>10</v>
      </c>
      <c r="D22" s="432" t="s">
        <v>246</v>
      </c>
      <c r="E22" s="326"/>
      <c r="F22" s="326"/>
      <c r="G22" s="326"/>
      <c r="H22" s="326"/>
      <c r="I22" s="326"/>
      <c r="J22" s="327"/>
      <c r="K22" s="43" t="s">
        <v>274</v>
      </c>
      <c r="L22" s="43"/>
      <c r="M22" s="5"/>
    </row>
    <row r="23" spans="2:13" ht="18" customHeight="1">
      <c r="B23" s="3"/>
      <c r="C23" s="43"/>
      <c r="D23" s="381"/>
      <c r="E23" s="326"/>
      <c r="F23" s="326"/>
      <c r="G23" s="326"/>
      <c r="H23" s="326"/>
      <c r="I23" s="326"/>
      <c r="J23" s="327"/>
      <c r="K23" s="43"/>
      <c r="L23" s="43"/>
      <c r="M23" s="5"/>
    </row>
    <row r="24" spans="2:13" ht="15.75" customHeight="1">
      <c r="B24" s="10"/>
      <c r="C24" s="11"/>
      <c r="D24" s="11"/>
      <c r="E24" s="11"/>
      <c r="F24" s="11"/>
      <c r="G24" s="11"/>
      <c r="H24" s="11"/>
      <c r="I24" s="11"/>
      <c r="J24" s="11"/>
      <c r="K24" s="11"/>
      <c r="L24" s="11"/>
      <c r="M24" s="12"/>
    </row>
    <row r="25" spans="2:13" ht="15.75" customHeight="1"/>
    <row r="26" spans="2:13" ht="15.75" customHeight="1"/>
    <row r="27" spans="2:13" ht="15.75" customHeight="1"/>
    <row r="28" spans="2:13" ht="15.75" customHeight="1"/>
    <row r="29" spans="2:13" ht="15.75" customHeight="1"/>
    <row r="30" spans="2:13" ht="15.75" customHeight="1"/>
    <row r="31" spans="2:13" ht="15.75" customHeight="1"/>
    <row r="32" spans="2: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16">
    <mergeCell ref="C3:K3"/>
    <mergeCell ref="D5:K6"/>
    <mergeCell ref="C8:G8"/>
    <mergeCell ref="C11:C12"/>
    <mergeCell ref="D11:J12"/>
    <mergeCell ref="D13:J13"/>
    <mergeCell ref="D14:J14"/>
    <mergeCell ref="D22:J22"/>
    <mergeCell ref="D23:J23"/>
    <mergeCell ref="D15:J15"/>
    <mergeCell ref="D16:J16"/>
    <mergeCell ref="D17:J17"/>
    <mergeCell ref="D18:J18"/>
    <mergeCell ref="D19:J19"/>
    <mergeCell ref="D20:J20"/>
    <mergeCell ref="D21:J2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R943"/>
  <sheetViews>
    <sheetView workbookViewId="0">
      <selection activeCell="AT148" sqref="AT148"/>
    </sheetView>
  </sheetViews>
  <sheetFormatPr defaultColWidth="14.42578125" defaultRowHeight="15" customHeight="1"/>
  <cols>
    <col min="1" max="1" width="4.28515625" customWidth="1"/>
    <col min="2" max="2" width="8.7109375" customWidth="1"/>
    <col min="3" max="3" width="37.7109375" customWidth="1"/>
    <col min="4" max="12" width="3" customWidth="1"/>
    <col min="13" max="13" width="2.85546875" customWidth="1"/>
    <col min="14" max="23" width="3" customWidth="1"/>
    <col min="24" max="24" width="3.42578125" customWidth="1"/>
    <col min="25" max="42" width="3" customWidth="1"/>
    <col min="43" max="43" width="6" customWidth="1"/>
    <col min="44" max="44" width="5.5703125" customWidth="1"/>
  </cols>
  <sheetData>
    <row r="1" spans="2:44">
      <c r="AQ1" s="52"/>
    </row>
    <row r="2" spans="2:44">
      <c r="B2" s="1"/>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59"/>
      <c r="AR2" s="16"/>
    </row>
    <row r="3" spans="2:44" ht="15.75">
      <c r="B3" s="3"/>
      <c r="C3" s="9" t="s">
        <v>0</v>
      </c>
      <c r="D3" s="9"/>
      <c r="E3" s="9"/>
      <c r="F3" s="9"/>
      <c r="G3" s="9"/>
      <c r="H3" s="9"/>
      <c r="I3" s="9"/>
      <c r="J3" s="9"/>
      <c r="K3" s="9"/>
      <c r="L3" s="9"/>
      <c r="M3" s="9"/>
      <c r="N3" s="9"/>
      <c r="O3" s="9"/>
      <c r="P3" s="9"/>
      <c r="Q3" s="9"/>
      <c r="R3" s="2"/>
      <c r="S3" s="2"/>
      <c r="T3" s="2"/>
      <c r="U3" s="2"/>
      <c r="V3" s="2"/>
      <c r="W3" s="2"/>
      <c r="X3" s="2"/>
      <c r="Y3" s="2"/>
      <c r="Z3" s="2"/>
      <c r="AA3" s="2"/>
      <c r="AB3" s="2"/>
      <c r="AC3" s="2"/>
      <c r="AD3" s="2"/>
      <c r="AE3" s="2"/>
      <c r="AF3" s="2"/>
      <c r="AG3" s="2"/>
      <c r="AH3" s="441" t="s">
        <v>1</v>
      </c>
      <c r="AI3" s="312"/>
      <c r="AJ3" s="312"/>
      <c r="AK3" s="312"/>
      <c r="AL3" s="312"/>
      <c r="AM3" s="312"/>
      <c r="AN3" s="312"/>
      <c r="AO3" s="312"/>
      <c r="AP3" s="312"/>
      <c r="AQ3" s="52"/>
      <c r="AR3" s="5"/>
    </row>
    <row r="4" spans="2:44">
      <c r="B4" s="3"/>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52"/>
      <c r="AR4" s="5"/>
    </row>
    <row r="5" spans="2:44" ht="15" customHeight="1">
      <c r="B5" s="3"/>
      <c r="C5" s="2"/>
      <c r="D5" s="442" t="s">
        <v>275</v>
      </c>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2"/>
      <c r="AN5" s="2"/>
      <c r="AO5" s="2"/>
      <c r="AP5" s="2"/>
      <c r="AQ5" s="52"/>
      <c r="AR5" s="5"/>
    </row>
    <row r="6" spans="2:44" ht="15" customHeight="1">
      <c r="B6" s="3"/>
      <c r="C6" s="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2"/>
      <c r="AN6" s="2"/>
      <c r="AO6" s="2"/>
      <c r="AP6" s="2"/>
      <c r="AQ6" s="52"/>
      <c r="AR6" s="5"/>
    </row>
    <row r="7" spans="2:44">
      <c r="B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52"/>
      <c r="AR7" s="5"/>
    </row>
    <row r="8" spans="2:44">
      <c r="B8" s="3"/>
      <c r="C8" s="100" t="s">
        <v>176</v>
      </c>
      <c r="D8" s="100"/>
      <c r="O8" s="100"/>
      <c r="P8" s="100"/>
      <c r="Q8" s="443" t="s">
        <v>276</v>
      </c>
      <c r="R8" s="312"/>
      <c r="S8" s="312"/>
      <c r="T8" s="312"/>
      <c r="U8" s="312"/>
      <c r="V8" s="312"/>
      <c r="W8" s="443"/>
      <c r="X8" s="312"/>
      <c r="Y8" s="312"/>
      <c r="Z8" s="312"/>
      <c r="AA8" s="312"/>
      <c r="AB8" s="312"/>
      <c r="AC8" s="100"/>
      <c r="AD8" s="100"/>
      <c r="AF8" s="100"/>
      <c r="AG8" s="443" t="s">
        <v>277</v>
      </c>
      <c r="AH8" s="312"/>
      <c r="AI8" s="312"/>
      <c r="AJ8" s="312"/>
      <c r="AK8" s="312"/>
      <c r="AL8" s="312"/>
      <c r="AM8" s="312"/>
      <c r="AN8" s="312"/>
      <c r="AO8" s="444" t="s">
        <v>278</v>
      </c>
      <c r="AP8" s="312"/>
      <c r="AQ8" s="312"/>
      <c r="AR8" s="5"/>
    </row>
    <row r="9" spans="2:44">
      <c r="B9" s="3"/>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52"/>
      <c r="AR9" s="5"/>
    </row>
    <row r="10" spans="2:44">
      <c r="B10" s="101" t="s">
        <v>16</v>
      </c>
      <c r="C10" s="102" t="s">
        <v>279</v>
      </c>
      <c r="D10" s="434" t="s">
        <v>280</v>
      </c>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435" t="s">
        <v>281</v>
      </c>
      <c r="AR10" s="437" t="s">
        <v>282</v>
      </c>
    </row>
    <row r="11" spans="2:44" ht="42" customHeight="1">
      <c r="B11" s="103"/>
      <c r="C11" s="104" t="s">
        <v>283</v>
      </c>
      <c r="D11" s="105">
        <v>1</v>
      </c>
      <c r="E11" s="105">
        <v>2</v>
      </c>
      <c r="F11" s="105">
        <v>3</v>
      </c>
      <c r="G11" s="105">
        <v>4</v>
      </c>
      <c r="H11" s="105">
        <v>5</v>
      </c>
      <c r="I11" s="105">
        <v>6</v>
      </c>
      <c r="J11" s="105">
        <v>7</v>
      </c>
      <c r="K11" s="105">
        <v>8</v>
      </c>
      <c r="L11" s="105">
        <v>9</v>
      </c>
      <c r="M11" s="105">
        <v>10</v>
      </c>
      <c r="N11" s="105">
        <v>11</v>
      </c>
      <c r="O11" s="105">
        <v>12</v>
      </c>
      <c r="P11" s="105">
        <v>13</v>
      </c>
      <c r="Q11" s="105">
        <v>14</v>
      </c>
      <c r="R11" s="105">
        <v>15</v>
      </c>
      <c r="S11" s="105">
        <v>16</v>
      </c>
      <c r="T11" s="105">
        <v>17</v>
      </c>
      <c r="U11" s="105">
        <v>18</v>
      </c>
      <c r="V11" s="105">
        <v>19</v>
      </c>
      <c r="W11" s="105">
        <v>20</v>
      </c>
      <c r="X11" s="105">
        <v>21</v>
      </c>
      <c r="Y11" s="105">
        <v>22</v>
      </c>
      <c r="Z11" s="105">
        <v>23</v>
      </c>
      <c r="AA11" s="105">
        <v>24</v>
      </c>
      <c r="AB11" s="105">
        <v>25</v>
      </c>
      <c r="AC11" s="105">
        <v>26</v>
      </c>
      <c r="AD11" s="105">
        <v>27</v>
      </c>
      <c r="AE11" s="105">
        <v>28</v>
      </c>
      <c r="AF11" s="105">
        <v>29</v>
      </c>
      <c r="AG11" s="105">
        <v>30</v>
      </c>
      <c r="AH11" s="105">
        <v>31</v>
      </c>
      <c r="AI11" s="105">
        <v>32</v>
      </c>
      <c r="AJ11" s="105">
        <v>33</v>
      </c>
      <c r="AK11" s="105">
        <v>34</v>
      </c>
      <c r="AL11" s="105">
        <v>35</v>
      </c>
      <c r="AM11" s="105">
        <v>36</v>
      </c>
      <c r="AN11" s="105">
        <v>37</v>
      </c>
      <c r="AO11" s="105">
        <v>38</v>
      </c>
      <c r="AP11" s="105">
        <v>39</v>
      </c>
      <c r="AQ11" s="436"/>
      <c r="AR11" s="438"/>
    </row>
    <row r="12" spans="2:44" ht="15.75">
      <c r="B12" s="106">
        <v>1</v>
      </c>
      <c r="C12" s="107" t="s">
        <v>284</v>
      </c>
      <c r="D12" s="72" t="s">
        <v>285</v>
      </c>
      <c r="E12" s="72" t="s">
        <v>285</v>
      </c>
      <c r="F12" s="72" t="s">
        <v>286</v>
      </c>
      <c r="G12" s="72" t="s">
        <v>285</v>
      </c>
      <c r="H12" s="72" t="s">
        <v>285</v>
      </c>
      <c r="I12" s="72" t="s">
        <v>286</v>
      </c>
      <c r="J12" s="72" t="s">
        <v>285</v>
      </c>
      <c r="K12" s="72" t="s">
        <v>286</v>
      </c>
      <c r="L12" s="72" t="s">
        <v>285</v>
      </c>
      <c r="M12" s="72" t="s">
        <v>285</v>
      </c>
      <c r="N12" s="72" t="s">
        <v>285</v>
      </c>
      <c r="O12" s="72" t="s">
        <v>286</v>
      </c>
      <c r="P12" s="72" t="s">
        <v>285</v>
      </c>
      <c r="Q12" s="72" t="s">
        <v>286</v>
      </c>
      <c r="R12" s="72" t="s">
        <v>285</v>
      </c>
      <c r="S12" s="72" t="s">
        <v>285</v>
      </c>
      <c r="T12" s="72" t="s">
        <v>285</v>
      </c>
      <c r="U12" s="72" t="s">
        <v>285</v>
      </c>
      <c r="V12" s="72" t="s">
        <v>285</v>
      </c>
      <c r="W12" s="72" t="s">
        <v>285</v>
      </c>
      <c r="X12" s="72" t="s">
        <v>285</v>
      </c>
      <c r="Y12" s="72" t="s">
        <v>286</v>
      </c>
      <c r="Z12" s="72" t="s">
        <v>285</v>
      </c>
      <c r="AA12" s="72" t="s">
        <v>285</v>
      </c>
      <c r="AB12" s="72" t="s">
        <v>285</v>
      </c>
      <c r="AC12" s="72" t="s">
        <v>285</v>
      </c>
      <c r="AD12" s="72" t="s">
        <v>285</v>
      </c>
      <c r="AE12" s="72" t="s">
        <v>285</v>
      </c>
      <c r="AF12" s="72" t="s">
        <v>285</v>
      </c>
      <c r="AG12" s="72" t="s">
        <v>286</v>
      </c>
      <c r="AH12" s="72" t="s">
        <v>285</v>
      </c>
      <c r="AI12" s="72" t="s">
        <v>285</v>
      </c>
      <c r="AJ12" s="72" t="s">
        <v>285</v>
      </c>
      <c r="AK12" s="72" t="s">
        <v>286</v>
      </c>
      <c r="AL12" s="72" t="s">
        <v>285</v>
      </c>
      <c r="AM12" s="72" t="s">
        <v>286</v>
      </c>
      <c r="AN12" s="72" t="s">
        <v>285</v>
      </c>
      <c r="AO12" s="72" t="s">
        <v>285</v>
      </c>
      <c r="AP12" s="108"/>
      <c r="AQ12" s="109">
        <f t="shared" ref="AQ12:AQ54" si="0">COUNTIF(D12:AP12,"P")</f>
        <v>29</v>
      </c>
      <c r="AR12" s="110">
        <f>(100*AQ12)/38</f>
        <v>76.315789473684205</v>
      </c>
    </row>
    <row r="13" spans="2:44" ht="15.75">
      <c r="B13" s="111">
        <v>2</v>
      </c>
      <c r="C13" s="107" t="s">
        <v>287</v>
      </c>
      <c r="D13" s="72" t="s">
        <v>285</v>
      </c>
      <c r="E13" s="72" t="s">
        <v>285</v>
      </c>
      <c r="F13" s="72" t="s">
        <v>285</v>
      </c>
      <c r="G13" s="72" t="s">
        <v>285</v>
      </c>
      <c r="H13" s="72" t="s">
        <v>285</v>
      </c>
      <c r="I13" s="72" t="s">
        <v>285</v>
      </c>
      <c r="J13" s="72" t="s">
        <v>285</v>
      </c>
      <c r="K13" s="72" t="s">
        <v>285</v>
      </c>
      <c r="L13" s="72" t="s">
        <v>285</v>
      </c>
      <c r="M13" s="72" t="s">
        <v>286</v>
      </c>
      <c r="N13" s="72" t="s">
        <v>285</v>
      </c>
      <c r="O13" s="72" t="s">
        <v>285</v>
      </c>
      <c r="P13" s="72" t="s">
        <v>285</v>
      </c>
      <c r="Q13" s="72" t="s">
        <v>285</v>
      </c>
      <c r="R13" s="72" t="s">
        <v>285</v>
      </c>
      <c r="S13" s="72" t="s">
        <v>286</v>
      </c>
      <c r="T13" s="72" t="s">
        <v>285</v>
      </c>
      <c r="U13" s="72" t="s">
        <v>285</v>
      </c>
      <c r="V13" s="72" t="s">
        <v>285</v>
      </c>
      <c r="W13" s="72" t="s">
        <v>285</v>
      </c>
      <c r="X13" s="72" t="s">
        <v>285</v>
      </c>
      <c r="Y13" s="72" t="s">
        <v>285</v>
      </c>
      <c r="Z13" s="72" t="s">
        <v>286</v>
      </c>
      <c r="AA13" s="72" t="s">
        <v>285</v>
      </c>
      <c r="AB13" s="72" t="s">
        <v>285</v>
      </c>
      <c r="AC13" s="72" t="s">
        <v>286</v>
      </c>
      <c r="AD13" s="72" t="s">
        <v>285</v>
      </c>
      <c r="AE13" s="72" t="s">
        <v>285</v>
      </c>
      <c r="AF13" s="72" t="s">
        <v>285</v>
      </c>
      <c r="AG13" s="72" t="s">
        <v>285</v>
      </c>
      <c r="AH13" s="72" t="s">
        <v>285</v>
      </c>
      <c r="AI13" s="72" t="s">
        <v>285</v>
      </c>
      <c r="AJ13" s="72" t="s">
        <v>285</v>
      </c>
      <c r="AK13" s="72" t="s">
        <v>285</v>
      </c>
      <c r="AL13" s="72" t="s">
        <v>285</v>
      </c>
      <c r="AM13" s="72" t="s">
        <v>285</v>
      </c>
      <c r="AN13" s="72" t="s">
        <v>285</v>
      </c>
      <c r="AO13" s="72" t="s">
        <v>285</v>
      </c>
      <c r="AP13" s="112"/>
      <c r="AQ13" s="70">
        <f t="shared" si="0"/>
        <v>34</v>
      </c>
      <c r="AR13" s="110">
        <f t="shared" ref="AR13:AR54" si="1">(100*AQ13)/38</f>
        <v>89.473684210526315</v>
      </c>
    </row>
    <row r="14" spans="2:44" ht="15.75">
      <c r="B14" s="111">
        <v>3</v>
      </c>
      <c r="C14" s="107" t="s">
        <v>288</v>
      </c>
      <c r="D14" s="72" t="s">
        <v>286</v>
      </c>
      <c r="E14" s="72" t="s">
        <v>285</v>
      </c>
      <c r="F14" s="72" t="s">
        <v>286</v>
      </c>
      <c r="G14" s="72" t="s">
        <v>285</v>
      </c>
      <c r="H14" s="72" t="s">
        <v>285</v>
      </c>
      <c r="I14" s="72" t="s">
        <v>285</v>
      </c>
      <c r="J14" s="72" t="s">
        <v>286</v>
      </c>
      <c r="K14" s="72" t="s">
        <v>285</v>
      </c>
      <c r="L14" s="72" t="s">
        <v>285</v>
      </c>
      <c r="M14" s="72" t="s">
        <v>285</v>
      </c>
      <c r="N14" s="72" t="s">
        <v>285</v>
      </c>
      <c r="O14" s="72" t="s">
        <v>285</v>
      </c>
      <c r="P14" s="72" t="s">
        <v>285</v>
      </c>
      <c r="Q14" s="72" t="s">
        <v>285</v>
      </c>
      <c r="R14" s="72" t="s">
        <v>285</v>
      </c>
      <c r="S14" s="72" t="s">
        <v>285</v>
      </c>
      <c r="T14" s="72" t="s">
        <v>286</v>
      </c>
      <c r="U14" s="72" t="s">
        <v>285</v>
      </c>
      <c r="V14" s="72" t="s">
        <v>286</v>
      </c>
      <c r="W14" s="72" t="s">
        <v>285</v>
      </c>
      <c r="X14" s="72" t="s">
        <v>285</v>
      </c>
      <c r="Y14" s="72" t="s">
        <v>285</v>
      </c>
      <c r="Z14" s="72" t="s">
        <v>286</v>
      </c>
      <c r="AA14" s="72" t="s">
        <v>285</v>
      </c>
      <c r="AB14" s="72" t="s">
        <v>285</v>
      </c>
      <c r="AC14" s="72" t="s">
        <v>285</v>
      </c>
      <c r="AD14" s="72" t="s">
        <v>285</v>
      </c>
      <c r="AE14" s="72" t="s">
        <v>285</v>
      </c>
      <c r="AF14" s="72" t="s">
        <v>285</v>
      </c>
      <c r="AG14" s="72" t="s">
        <v>285</v>
      </c>
      <c r="AH14" s="72" t="s">
        <v>285</v>
      </c>
      <c r="AI14" s="72" t="s">
        <v>285</v>
      </c>
      <c r="AJ14" s="72" t="s">
        <v>285</v>
      </c>
      <c r="AK14" s="72" t="s">
        <v>285</v>
      </c>
      <c r="AL14" s="72" t="s">
        <v>285</v>
      </c>
      <c r="AM14" s="72" t="s">
        <v>285</v>
      </c>
      <c r="AN14" s="72" t="s">
        <v>285</v>
      </c>
      <c r="AO14" s="72" t="s">
        <v>285</v>
      </c>
      <c r="AP14" s="112"/>
      <c r="AQ14" s="70">
        <f t="shared" si="0"/>
        <v>32</v>
      </c>
      <c r="AR14" s="110">
        <f t="shared" si="1"/>
        <v>84.21052631578948</v>
      </c>
    </row>
    <row r="15" spans="2:44" ht="15.75">
      <c r="B15" s="111">
        <v>4</v>
      </c>
      <c r="C15" s="107" t="s">
        <v>289</v>
      </c>
      <c r="D15" s="72" t="s">
        <v>286</v>
      </c>
      <c r="E15" s="72" t="s">
        <v>285</v>
      </c>
      <c r="F15" s="72" t="s">
        <v>285</v>
      </c>
      <c r="G15" s="72" t="s">
        <v>285</v>
      </c>
      <c r="H15" s="72" t="s">
        <v>285</v>
      </c>
      <c r="I15" s="72" t="s">
        <v>285</v>
      </c>
      <c r="J15" s="72" t="s">
        <v>285</v>
      </c>
      <c r="K15" s="72" t="s">
        <v>285</v>
      </c>
      <c r="L15" s="72" t="s">
        <v>286</v>
      </c>
      <c r="M15" s="72" t="s">
        <v>285</v>
      </c>
      <c r="N15" s="72" t="s">
        <v>285</v>
      </c>
      <c r="O15" s="72" t="s">
        <v>285</v>
      </c>
      <c r="P15" s="72" t="s">
        <v>285</v>
      </c>
      <c r="Q15" s="72" t="s">
        <v>285</v>
      </c>
      <c r="R15" s="72" t="s">
        <v>285</v>
      </c>
      <c r="S15" s="72" t="s">
        <v>285</v>
      </c>
      <c r="T15" s="72" t="s">
        <v>286</v>
      </c>
      <c r="U15" s="72" t="s">
        <v>285</v>
      </c>
      <c r="V15" s="72" t="s">
        <v>285</v>
      </c>
      <c r="W15" s="72" t="s">
        <v>285</v>
      </c>
      <c r="X15" s="72" t="s">
        <v>285</v>
      </c>
      <c r="Y15" s="72" t="s">
        <v>285</v>
      </c>
      <c r="Z15" s="72" t="s">
        <v>285</v>
      </c>
      <c r="AA15" s="72" t="s">
        <v>285</v>
      </c>
      <c r="AB15" s="72" t="s">
        <v>286</v>
      </c>
      <c r="AC15" s="72" t="s">
        <v>285</v>
      </c>
      <c r="AD15" s="72" t="s">
        <v>285</v>
      </c>
      <c r="AE15" s="72" t="s">
        <v>285</v>
      </c>
      <c r="AF15" s="72" t="s">
        <v>285</v>
      </c>
      <c r="AG15" s="72" t="s">
        <v>285</v>
      </c>
      <c r="AH15" s="72" t="s">
        <v>285</v>
      </c>
      <c r="AI15" s="72" t="s">
        <v>285</v>
      </c>
      <c r="AJ15" s="72" t="s">
        <v>285</v>
      </c>
      <c r="AK15" s="72" t="s">
        <v>285</v>
      </c>
      <c r="AL15" s="72" t="s">
        <v>285</v>
      </c>
      <c r="AM15" s="72" t="s">
        <v>285</v>
      </c>
      <c r="AN15" s="72" t="s">
        <v>285</v>
      </c>
      <c r="AO15" s="72" t="s">
        <v>285</v>
      </c>
      <c r="AP15" s="112"/>
      <c r="AQ15" s="70">
        <f t="shared" si="0"/>
        <v>34</v>
      </c>
      <c r="AR15" s="110">
        <f t="shared" si="1"/>
        <v>89.473684210526315</v>
      </c>
    </row>
    <row r="16" spans="2:44" ht="15.75">
      <c r="B16" s="111">
        <v>5</v>
      </c>
      <c r="C16" s="107" t="s">
        <v>290</v>
      </c>
      <c r="D16" s="72" t="s">
        <v>285</v>
      </c>
      <c r="E16" s="72" t="s">
        <v>285</v>
      </c>
      <c r="F16" s="72" t="s">
        <v>286</v>
      </c>
      <c r="G16" s="72" t="s">
        <v>285</v>
      </c>
      <c r="H16" s="72" t="s">
        <v>285</v>
      </c>
      <c r="I16" s="72" t="s">
        <v>285</v>
      </c>
      <c r="J16" s="72" t="s">
        <v>285</v>
      </c>
      <c r="K16" s="72" t="s">
        <v>285</v>
      </c>
      <c r="L16" s="72" t="s">
        <v>285</v>
      </c>
      <c r="M16" s="72" t="s">
        <v>285</v>
      </c>
      <c r="N16" s="72" t="s">
        <v>285</v>
      </c>
      <c r="O16" s="72" t="s">
        <v>286</v>
      </c>
      <c r="P16" s="72" t="s">
        <v>285</v>
      </c>
      <c r="Q16" s="72" t="s">
        <v>286</v>
      </c>
      <c r="R16" s="72" t="s">
        <v>285</v>
      </c>
      <c r="S16" s="72" t="s">
        <v>285</v>
      </c>
      <c r="T16" s="72" t="s">
        <v>285</v>
      </c>
      <c r="U16" s="72" t="s">
        <v>285</v>
      </c>
      <c r="V16" s="72" t="s">
        <v>286</v>
      </c>
      <c r="W16" s="72" t="s">
        <v>285</v>
      </c>
      <c r="X16" s="72" t="s">
        <v>285</v>
      </c>
      <c r="Y16" s="72" t="s">
        <v>285</v>
      </c>
      <c r="Z16" s="72" t="s">
        <v>285</v>
      </c>
      <c r="AA16" s="72" t="s">
        <v>285</v>
      </c>
      <c r="AB16" s="72" t="s">
        <v>285</v>
      </c>
      <c r="AC16" s="72" t="s">
        <v>285</v>
      </c>
      <c r="AD16" s="72" t="s">
        <v>285</v>
      </c>
      <c r="AE16" s="72" t="s">
        <v>286</v>
      </c>
      <c r="AF16" s="72" t="s">
        <v>285</v>
      </c>
      <c r="AG16" s="72" t="s">
        <v>286</v>
      </c>
      <c r="AH16" s="72" t="s">
        <v>285</v>
      </c>
      <c r="AI16" s="72" t="s">
        <v>285</v>
      </c>
      <c r="AJ16" s="72" t="s">
        <v>285</v>
      </c>
      <c r="AK16" s="72" t="s">
        <v>286</v>
      </c>
      <c r="AL16" s="72" t="s">
        <v>285</v>
      </c>
      <c r="AM16" s="72" t="s">
        <v>286</v>
      </c>
      <c r="AN16" s="72" t="s">
        <v>285</v>
      </c>
      <c r="AO16" s="72" t="s">
        <v>285</v>
      </c>
      <c r="AP16" s="112"/>
      <c r="AQ16" s="70">
        <f t="shared" si="0"/>
        <v>30</v>
      </c>
      <c r="AR16" s="110">
        <f t="shared" si="1"/>
        <v>78.94736842105263</v>
      </c>
    </row>
    <row r="17" spans="2:44" ht="15.75">
      <c r="B17" s="111">
        <v>6</v>
      </c>
      <c r="C17" s="107" t="s">
        <v>291</v>
      </c>
      <c r="D17" s="72" t="s">
        <v>286</v>
      </c>
      <c r="E17" s="72" t="s">
        <v>285</v>
      </c>
      <c r="F17" s="72" t="s">
        <v>285</v>
      </c>
      <c r="G17" s="72" t="s">
        <v>285</v>
      </c>
      <c r="H17" s="72" t="s">
        <v>285</v>
      </c>
      <c r="I17" s="72" t="s">
        <v>285</v>
      </c>
      <c r="J17" s="72" t="s">
        <v>285</v>
      </c>
      <c r="K17" s="72" t="s">
        <v>286</v>
      </c>
      <c r="L17" s="72" t="s">
        <v>285</v>
      </c>
      <c r="M17" s="72" t="s">
        <v>285</v>
      </c>
      <c r="N17" s="72" t="s">
        <v>285</v>
      </c>
      <c r="O17" s="72" t="s">
        <v>285</v>
      </c>
      <c r="P17" s="72" t="s">
        <v>285</v>
      </c>
      <c r="Q17" s="72" t="s">
        <v>285</v>
      </c>
      <c r="R17" s="72" t="s">
        <v>285</v>
      </c>
      <c r="S17" s="72" t="s">
        <v>285</v>
      </c>
      <c r="T17" s="72" t="s">
        <v>286</v>
      </c>
      <c r="U17" s="72" t="s">
        <v>285</v>
      </c>
      <c r="V17" s="72" t="s">
        <v>285</v>
      </c>
      <c r="W17" s="72" t="s">
        <v>285</v>
      </c>
      <c r="X17" s="72" t="s">
        <v>285</v>
      </c>
      <c r="Y17" s="72" t="s">
        <v>285</v>
      </c>
      <c r="Z17" s="72" t="s">
        <v>285</v>
      </c>
      <c r="AA17" s="72" t="s">
        <v>286</v>
      </c>
      <c r="AB17" s="72" t="s">
        <v>285</v>
      </c>
      <c r="AC17" s="72" t="s">
        <v>285</v>
      </c>
      <c r="AD17" s="72" t="s">
        <v>285</v>
      </c>
      <c r="AE17" s="72" t="s">
        <v>285</v>
      </c>
      <c r="AF17" s="72" t="s">
        <v>285</v>
      </c>
      <c r="AG17" s="72" t="s">
        <v>285</v>
      </c>
      <c r="AH17" s="72" t="s">
        <v>285</v>
      </c>
      <c r="AI17" s="72" t="s">
        <v>285</v>
      </c>
      <c r="AJ17" s="72" t="s">
        <v>285</v>
      </c>
      <c r="AK17" s="72" t="s">
        <v>285</v>
      </c>
      <c r="AL17" s="72" t="s">
        <v>285</v>
      </c>
      <c r="AM17" s="72" t="s">
        <v>285</v>
      </c>
      <c r="AN17" s="72" t="s">
        <v>285</v>
      </c>
      <c r="AO17" s="72" t="s">
        <v>285</v>
      </c>
      <c r="AP17" s="112"/>
      <c r="AQ17" s="70">
        <f t="shared" si="0"/>
        <v>34</v>
      </c>
      <c r="AR17" s="110">
        <f t="shared" si="1"/>
        <v>89.473684210526315</v>
      </c>
    </row>
    <row r="18" spans="2:44" ht="15.75">
      <c r="B18" s="111">
        <v>7</v>
      </c>
      <c r="C18" s="107" t="s">
        <v>292</v>
      </c>
      <c r="D18" s="72" t="s">
        <v>285</v>
      </c>
      <c r="E18" s="72" t="s">
        <v>285</v>
      </c>
      <c r="F18" s="72" t="s">
        <v>286</v>
      </c>
      <c r="G18" s="72" t="s">
        <v>285</v>
      </c>
      <c r="H18" s="72" t="s">
        <v>285</v>
      </c>
      <c r="I18" s="72" t="s">
        <v>285</v>
      </c>
      <c r="J18" s="72" t="s">
        <v>285</v>
      </c>
      <c r="K18" s="72" t="s">
        <v>285</v>
      </c>
      <c r="L18" s="72" t="s">
        <v>286</v>
      </c>
      <c r="M18" s="72" t="s">
        <v>285</v>
      </c>
      <c r="N18" s="72" t="s">
        <v>285</v>
      </c>
      <c r="O18" s="72" t="s">
        <v>286</v>
      </c>
      <c r="P18" s="72" t="s">
        <v>285</v>
      </c>
      <c r="Q18" s="72" t="s">
        <v>285</v>
      </c>
      <c r="R18" s="72" t="s">
        <v>285</v>
      </c>
      <c r="S18" s="72" t="s">
        <v>285</v>
      </c>
      <c r="T18" s="72" t="s">
        <v>285</v>
      </c>
      <c r="U18" s="72" t="s">
        <v>285</v>
      </c>
      <c r="V18" s="72" t="s">
        <v>286</v>
      </c>
      <c r="W18" s="72" t="s">
        <v>285</v>
      </c>
      <c r="X18" s="72" t="s">
        <v>285</v>
      </c>
      <c r="Y18" s="72" t="s">
        <v>285</v>
      </c>
      <c r="Z18" s="72" t="s">
        <v>285</v>
      </c>
      <c r="AA18" s="72" t="s">
        <v>285</v>
      </c>
      <c r="AB18" s="72" t="s">
        <v>286</v>
      </c>
      <c r="AC18" s="72" t="s">
        <v>285</v>
      </c>
      <c r="AD18" s="72" t="s">
        <v>285</v>
      </c>
      <c r="AE18" s="72" t="s">
        <v>286</v>
      </c>
      <c r="AF18" s="72" t="s">
        <v>285</v>
      </c>
      <c r="AG18" s="72" t="s">
        <v>285</v>
      </c>
      <c r="AH18" s="72" t="s">
        <v>285</v>
      </c>
      <c r="AI18" s="72" t="s">
        <v>285</v>
      </c>
      <c r="AJ18" s="72" t="s">
        <v>285</v>
      </c>
      <c r="AK18" s="72" t="s">
        <v>286</v>
      </c>
      <c r="AL18" s="72" t="s">
        <v>285</v>
      </c>
      <c r="AM18" s="72" t="s">
        <v>285</v>
      </c>
      <c r="AN18" s="72" t="s">
        <v>285</v>
      </c>
      <c r="AO18" s="72" t="s">
        <v>285</v>
      </c>
      <c r="AP18" s="112"/>
      <c r="AQ18" s="70">
        <f t="shared" si="0"/>
        <v>31</v>
      </c>
      <c r="AR18" s="110">
        <f t="shared" si="1"/>
        <v>81.578947368421055</v>
      </c>
    </row>
    <row r="19" spans="2:44" ht="15.75">
      <c r="B19" s="111">
        <v>8</v>
      </c>
      <c r="C19" s="107" t="s">
        <v>293</v>
      </c>
      <c r="D19" s="72" t="s">
        <v>286</v>
      </c>
      <c r="E19" s="72" t="s">
        <v>286</v>
      </c>
      <c r="F19" s="72" t="s">
        <v>285</v>
      </c>
      <c r="G19" s="72" t="s">
        <v>285</v>
      </c>
      <c r="H19" s="72" t="s">
        <v>286</v>
      </c>
      <c r="I19" s="72" t="s">
        <v>285</v>
      </c>
      <c r="J19" s="72" t="s">
        <v>285</v>
      </c>
      <c r="K19" s="72" t="s">
        <v>285</v>
      </c>
      <c r="L19" s="72" t="s">
        <v>285</v>
      </c>
      <c r="M19" s="72" t="s">
        <v>286</v>
      </c>
      <c r="N19" s="72" t="s">
        <v>285</v>
      </c>
      <c r="O19" s="72" t="s">
        <v>285</v>
      </c>
      <c r="P19" s="72" t="s">
        <v>285</v>
      </c>
      <c r="Q19" s="72" t="s">
        <v>285</v>
      </c>
      <c r="R19" s="72" t="s">
        <v>285</v>
      </c>
      <c r="S19" s="72" t="s">
        <v>285</v>
      </c>
      <c r="T19" s="72" t="s">
        <v>286</v>
      </c>
      <c r="U19" s="72" t="s">
        <v>286</v>
      </c>
      <c r="V19" s="72" t="s">
        <v>285</v>
      </c>
      <c r="W19" s="72" t="s">
        <v>285</v>
      </c>
      <c r="X19" s="72" t="s">
        <v>286</v>
      </c>
      <c r="Y19" s="72" t="s">
        <v>285</v>
      </c>
      <c r="Z19" s="72" t="s">
        <v>285</v>
      </c>
      <c r="AA19" s="72" t="s">
        <v>285</v>
      </c>
      <c r="AB19" s="72" t="s">
        <v>285</v>
      </c>
      <c r="AC19" s="72" t="s">
        <v>286</v>
      </c>
      <c r="AD19" s="72" t="s">
        <v>285</v>
      </c>
      <c r="AE19" s="72" t="s">
        <v>285</v>
      </c>
      <c r="AF19" s="72" t="s">
        <v>285</v>
      </c>
      <c r="AG19" s="72" t="s">
        <v>285</v>
      </c>
      <c r="AH19" s="72" t="s">
        <v>285</v>
      </c>
      <c r="AI19" s="72" t="s">
        <v>285</v>
      </c>
      <c r="AJ19" s="72" t="s">
        <v>285</v>
      </c>
      <c r="AK19" s="72" t="s">
        <v>285</v>
      </c>
      <c r="AL19" s="72" t="s">
        <v>285</v>
      </c>
      <c r="AM19" s="72" t="s">
        <v>285</v>
      </c>
      <c r="AN19" s="72" t="s">
        <v>285</v>
      </c>
      <c r="AO19" s="72" t="s">
        <v>285</v>
      </c>
      <c r="AP19" s="112"/>
      <c r="AQ19" s="70">
        <f t="shared" si="0"/>
        <v>30</v>
      </c>
      <c r="AR19" s="110">
        <f t="shared" si="1"/>
        <v>78.94736842105263</v>
      </c>
    </row>
    <row r="20" spans="2:44" ht="15.75">
      <c r="B20" s="111">
        <v>9</v>
      </c>
      <c r="C20" s="107" t="s">
        <v>294</v>
      </c>
      <c r="D20" s="72" t="s">
        <v>286</v>
      </c>
      <c r="E20" s="72" t="s">
        <v>285</v>
      </c>
      <c r="F20" s="72" t="s">
        <v>285</v>
      </c>
      <c r="G20" s="72" t="s">
        <v>285</v>
      </c>
      <c r="H20" s="72" t="s">
        <v>285</v>
      </c>
      <c r="I20" s="72" t="s">
        <v>286</v>
      </c>
      <c r="J20" s="72" t="s">
        <v>285</v>
      </c>
      <c r="K20" s="72" t="s">
        <v>285</v>
      </c>
      <c r="L20" s="72" t="s">
        <v>285</v>
      </c>
      <c r="M20" s="72" t="s">
        <v>285</v>
      </c>
      <c r="N20" s="72" t="s">
        <v>285</v>
      </c>
      <c r="O20" s="72" t="s">
        <v>285</v>
      </c>
      <c r="P20" s="72" t="s">
        <v>285</v>
      </c>
      <c r="Q20" s="72" t="s">
        <v>285</v>
      </c>
      <c r="R20" s="72" t="s">
        <v>285</v>
      </c>
      <c r="S20" s="72" t="s">
        <v>285</v>
      </c>
      <c r="T20" s="72" t="s">
        <v>286</v>
      </c>
      <c r="U20" s="72" t="s">
        <v>285</v>
      </c>
      <c r="V20" s="72" t="s">
        <v>285</v>
      </c>
      <c r="W20" s="72" t="s">
        <v>285</v>
      </c>
      <c r="X20" s="72" t="s">
        <v>285</v>
      </c>
      <c r="Y20" s="72" t="s">
        <v>286</v>
      </c>
      <c r="Z20" s="72" t="s">
        <v>285</v>
      </c>
      <c r="AA20" s="72" t="s">
        <v>285</v>
      </c>
      <c r="AB20" s="72" t="s">
        <v>285</v>
      </c>
      <c r="AC20" s="72" t="s">
        <v>285</v>
      </c>
      <c r="AD20" s="72" t="s">
        <v>285</v>
      </c>
      <c r="AE20" s="72" t="s">
        <v>285</v>
      </c>
      <c r="AF20" s="72" t="s">
        <v>285</v>
      </c>
      <c r="AG20" s="72" t="s">
        <v>285</v>
      </c>
      <c r="AH20" s="72" t="s">
        <v>285</v>
      </c>
      <c r="AI20" s="72" t="s">
        <v>285</v>
      </c>
      <c r="AJ20" s="72" t="s">
        <v>285</v>
      </c>
      <c r="AK20" s="72" t="s">
        <v>285</v>
      </c>
      <c r="AL20" s="72" t="s">
        <v>285</v>
      </c>
      <c r="AM20" s="72" t="s">
        <v>285</v>
      </c>
      <c r="AN20" s="72" t="s">
        <v>285</v>
      </c>
      <c r="AO20" s="72" t="s">
        <v>285</v>
      </c>
      <c r="AP20" s="112"/>
      <c r="AQ20" s="70">
        <f t="shared" si="0"/>
        <v>34</v>
      </c>
      <c r="AR20" s="110">
        <f t="shared" si="1"/>
        <v>89.473684210526315</v>
      </c>
    </row>
    <row r="21" spans="2:44" ht="15.75" customHeight="1">
      <c r="B21" s="111">
        <v>10</v>
      </c>
      <c r="C21" s="107" t="s">
        <v>295</v>
      </c>
      <c r="D21" s="72" t="s">
        <v>285</v>
      </c>
      <c r="E21" s="72" t="s">
        <v>286</v>
      </c>
      <c r="F21" s="72" t="s">
        <v>285</v>
      </c>
      <c r="G21" s="72" t="s">
        <v>286</v>
      </c>
      <c r="H21" s="72" t="s">
        <v>285</v>
      </c>
      <c r="I21" s="72" t="s">
        <v>285</v>
      </c>
      <c r="J21" s="72" t="s">
        <v>285</v>
      </c>
      <c r="K21" s="72" t="s">
        <v>286</v>
      </c>
      <c r="L21" s="72" t="s">
        <v>285</v>
      </c>
      <c r="M21" s="72" t="s">
        <v>286</v>
      </c>
      <c r="N21" s="72" t="s">
        <v>285</v>
      </c>
      <c r="O21" s="72" t="s">
        <v>285</v>
      </c>
      <c r="P21" s="72" t="s">
        <v>285</v>
      </c>
      <c r="Q21" s="72" t="s">
        <v>285</v>
      </c>
      <c r="R21" s="72" t="s">
        <v>286</v>
      </c>
      <c r="S21" s="72" t="s">
        <v>285</v>
      </c>
      <c r="T21" s="72" t="s">
        <v>286</v>
      </c>
      <c r="U21" s="72" t="s">
        <v>285</v>
      </c>
      <c r="V21" s="72" t="s">
        <v>285</v>
      </c>
      <c r="W21" s="72" t="s">
        <v>285</v>
      </c>
      <c r="X21" s="72" t="s">
        <v>286</v>
      </c>
      <c r="Y21" s="72" t="s">
        <v>285</v>
      </c>
      <c r="Z21" s="72" t="s">
        <v>286</v>
      </c>
      <c r="AA21" s="72" t="s">
        <v>285</v>
      </c>
      <c r="AB21" s="72" t="s">
        <v>285</v>
      </c>
      <c r="AC21" s="72" t="s">
        <v>285</v>
      </c>
      <c r="AD21" s="72" t="s">
        <v>285</v>
      </c>
      <c r="AE21" s="72" t="s">
        <v>285</v>
      </c>
      <c r="AF21" s="72" t="s">
        <v>285</v>
      </c>
      <c r="AG21" s="72" t="s">
        <v>285</v>
      </c>
      <c r="AH21" s="72" t="s">
        <v>285</v>
      </c>
      <c r="AI21" s="72" t="s">
        <v>285</v>
      </c>
      <c r="AJ21" s="72" t="s">
        <v>285</v>
      </c>
      <c r="AK21" s="72" t="s">
        <v>285</v>
      </c>
      <c r="AL21" s="72" t="s">
        <v>285</v>
      </c>
      <c r="AM21" s="72" t="s">
        <v>285</v>
      </c>
      <c r="AN21" s="72" t="s">
        <v>285</v>
      </c>
      <c r="AO21" s="72" t="s">
        <v>285</v>
      </c>
      <c r="AP21" s="112"/>
      <c r="AQ21" s="70">
        <f t="shared" si="0"/>
        <v>30</v>
      </c>
      <c r="AR21" s="110">
        <f t="shared" si="1"/>
        <v>78.94736842105263</v>
      </c>
    </row>
    <row r="22" spans="2:44" ht="15.75" customHeight="1">
      <c r="B22" s="111">
        <v>11</v>
      </c>
      <c r="C22" s="107" t="s">
        <v>296</v>
      </c>
      <c r="D22" s="72" t="s">
        <v>285</v>
      </c>
      <c r="E22" s="72" t="s">
        <v>285</v>
      </c>
      <c r="F22" s="72" t="s">
        <v>285</v>
      </c>
      <c r="G22" s="72" t="s">
        <v>285</v>
      </c>
      <c r="H22" s="72" t="s">
        <v>285</v>
      </c>
      <c r="I22" s="72" t="s">
        <v>286</v>
      </c>
      <c r="J22" s="72" t="s">
        <v>285</v>
      </c>
      <c r="K22" s="72" t="s">
        <v>285</v>
      </c>
      <c r="L22" s="72" t="s">
        <v>285</v>
      </c>
      <c r="M22" s="72" t="s">
        <v>285</v>
      </c>
      <c r="N22" s="72" t="s">
        <v>285</v>
      </c>
      <c r="O22" s="72" t="s">
        <v>285</v>
      </c>
      <c r="P22" s="72" t="s">
        <v>285</v>
      </c>
      <c r="Q22" s="72" t="s">
        <v>285</v>
      </c>
      <c r="R22" s="72" t="s">
        <v>285</v>
      </c>
      <c r="S22" s="72" t="s">
        <v>285</v>
      </c>
      <c r="T22" s="72" t="s">
        <v>285</v>
      </c>
      <c r="U22" s="72" t="s">
        <v>285</v>
      </c>
      <c r="V22" s="72" t="s">
        <v>286</v>
      </c>
      <c r="W22" s="72" t="s">
        <v>285</v>
      </c>
      <c r="X22" s="72" t="s">
        <v>285</v>
      </c>
      <c r="Y22" s="72" t="s">
        <v>285</v>
      </c>
      <c r="Z22" s="72" t="s">
        <v>285</v>
      </c>
      <c r="AA22" s="72" t="s">
        <v>285</v>
      </c>
      <c r="AB22" s="72" t="s">
        <v>286</v>
      </c>
      <c r="AC22" s="72" t="s">
        <v>285</v>
      </c>
      <c r="AD22" s="72" t="s">
        <v>285</v>
      </c>
      <c r="AE22" s="72" t="s">
        <v>285</v>
      </c>
      <c r="AF22" s="72" t="s">
        <v>285</v>
      </c>
      <c r="AG22" s="72" t="s">
        <v>285</v>
      </c>
      <c r="AH22" s="72" t="s">
        <v>285</v>
      </c>
      <c r="AI22" s="72" t="s">
        <v>285</v>
      </c>
      <c r="AJ22" s="72" t="s">
        <v>285</v>
      </c>
      <c r="AK22" s="72" t="s">
        <v>285</v>
      </c>
      <c r="AL22" s="72" t="s">
        <v>285</v>
      </c>
      <c r="AM22" s="72" t="s">
        <v>285</v>
      </c>
      <c r="AN22" s="72" t="s">
        <v>285</v>
      </c>
      <c r="AO22" s="72" t="s">
        <v>285</v>
      </c>
      <c r="AP22" s="112"/>
      <c r="AQ22" s="70">
        <f t="shared" si="0"/>
        <v>35</v>
      </c>
      <c r="AR22" s="110">
        <f t="shared" si="1"/>
        <v>92.10526315789474</v>
      </c>
    </row>
    <row r="23" spans="2:44" ht="15.75" customHeight="1">
      <c r="B23" s="111">
        <v>12</v>
      </c>
      <c r="C23" s="107" t="s">
        <v>297</v>
      </c>
      <c r="D23" s="72" t="s">
        <v>285</v>
      </c>
      <c r="E23" s="72" t="s">
        <v>285</v>
      </c>
      <c r="F23" s="72" t="s">
        <v>286</v>
      </c>
      <c r="G23" s="72" t="s">
        <v>285</v>
      </c>
      <c r="H23" s="72" t="s">
        <v>285</v>
      </c>
      <c r="I23" s="72" t="s">
        <v>285</v>
      </c>
      <c r="J23" s="72" t="s">
        <v>285</v>
      </c>
      <c r="K23" s="72" t="s">
        <v>285</v>
      </c>
      <c r="L23" s="72" t="s">
        <v>285</v>
      </c>
      <c r="M23" s="72" t="s">
        <v>285</v>
      </c>
      <c r="N23" s="72" t="s">
        <v>285</v>
      </c>
      <c r="O23" s="72" t="s">
        <v>286</v>
      </c>
      <c r="P23" s="72" t="s">
        <v>286</v>
      </c>
      <c r="Q23" s="72" t="s">
        <v>285</v>
      </c>
      <c r="R23" s="72" t="s">
        <v>285</v>
      </c>
      <c r="S23" s="72" t="s">
        <v>286</v>
      </c>
      <c r="T23" s="72" t="s">
        <v>285</v>
      </c>
      <c r="U23" s="72" t="s">
        <v>285</v>
      </c>
      <c r="V23" s="72" t="s">
        <v>285</v>
      </c>
      <c r="W23" s="72" t="s">
        <v>285</v>
      </c>
      <c r="X23" s="72" t="s">
        <v>285</v>
      </c>
      <c r="Y23" s="72" t="s">
        <v>285</v>
      </c>
      <c r="Z23" s="72" t="s">
        <v>285</v>
      </c>
      <c r="AA23" s="72" t="s">
        <v>285</v>
      </c>
      <c r="AB23" s="72" t="s">
        <v>285</v>
      </c>
      <c r="AC23" s="72" t="s">
        <v>285</v>
      </c>
      <c r="AD23" s="72" t="s">
        <v>286</v>
      </c>
      <c r="AE23" s="72" t="s">
        <v>285</v>
      </c>
      <c r="AF23" s="72" t="s">
        <v>286</v>
      </c>
      <c r="AG23" s="72" t="s">
        <v>285</v>
      </c>
      <c r="AH23" s="72" t="s">
        <v>285</v>
      </c>
      <c r="AI23" s="72" t="s">
        <v>285</v>
      </c>
      <c r="AJ23" s="72" t="s">
        <v>286</v>
      </c>
      <c r="AK23" s="72" t="s">
        <v>285</v>
      </c>
      <c r="AL23" s="72" t="s">
        <v>286</v>
      </c>
      <c r="AM23" s="72" t="s">
        <v>285</v>
      </c>
      <c r="AN23" s="72" t="s">
        <v>285</v>
      </c>
      <c r="AO23" s="72" t="s">
        <v>285</v>
      </c>
      <c r="AP23" s="112"/>
      <c r="AQ23" s="70">
        <f t="shared" si="0"/>
        <v>30</v>
      </c>
      <c r="AR23" s="110">
        <f t="shared" si="1"/>
        <v>78.94736842105263</v>
      </c>
    </row>
    <row r="24" spans="2:44" ht="15.75" customHeight="1">
      <c r="B24" s="111">
        <v>13</v>
      </c>
      <c r="C24" s="107" t="s">
        <v>298</v>
      </c>
      <c r="D24" s="72" t="s">
        <v>285</v>
      </c>
      <c r="E24" s="72" t="s">
        <v>285</v>
      </c>
      <c r="F24" s="72" t="s">
        <v>285</v>
      </c>
      <c r="G24" s="72" t="s">
        <v>285</v>
      </c>
      <c r="H24" s="72" t="s">
        <v>286</v>
      </c>
      <c r="I24" s="72" t="s">
        <v>285</v>
      </c>
      <c r="J24" s="72" t="s">
        <v>285</v>
      </c>
      <c r="K24" s="72" t="s">
        <v>285</v>
      </c>
      <c r="L24" s="72" t="s">
        <v>285</v>
      </c>
      <c r="M24" s="72" t="s">
        <v>285</v>
      </c>
      <c r="N24" s="72" t="s">
        <v>285</v>
      </c>
      <c r="O24" s="72" t="s">
        <v>286</v>
      </c>
      <c r="P24" s="72" t="s">
        <v>286</v>
      </c>
      <c r="Q24" s="72" t="s">
        <v>285</v>
      </c>
      <c r="R24" s="72" t="s">
        <v>285</v>
      </c>
      <c r="S24" s="72" t="s">
        <v>285</v>
      </c>
      <c r="T24" s="72" t="s">
        <v>285</v>
      </c>
      <c r="U24" s="72" t="s">
        <v>286</v>
      </c>
      <c r="V24" s="72" t="s">
        <v>285</v>
      </c>
      <c r="W24" s="72" t="s">
        <v>285</v>
      </c>
      <c r="X24" s="72" t="s">
        <v>285</v>
      </c>
      <c r="Y24" s="72" t="s">
        <v>285</v>
      </c>
      <c r="Z24" s="72" t="s">
        <v>285</v>
      </c>
      <c r="AA24" s="72" t="s">
        <v>285</v>
      </c>
      <c r="AB24" s="72" t="s">
        <v>285</v>
      </c>
      <c r="AC24" s="72" t="s">
        <v>285</v>
      </c>
      <c r="AD24" s="72" t="s">
        <v>285</v>
      </c>
      <c r="AE24" s="72" t="s">
        <v>285</v>
      </c>
      <c r="AF24" s="72" t="s">
        <v>286</v>
      </c>
      <c r="AG24" s="72" t="s">
        <v>286</v>
      </c>
      <c r="AH24" s="72" t="s">
        <v>285</v>
      </c>
      <c r="AI24" s="72" t="s">
        <v>285</v>
      </c>
      <c r="AJ24" s="72" t="s">
        <v>285</v>
      </c>
      <c r="AK24" s="72" t="s">
        <v>286</v>
      </c>
      <c r="AL24" s="72" t="s">
        <v>286</v>
      </c>
      <c r="AM24" s="72" t="s">
        <v>286</v>
      </c>
      <c r="AN24" s="72" t="s">
        <v>285</v>
      </c>
      <c r="AO24" s="72" t="s">
        <v>285</v>
      </c>
      <c r="AP24" s="112"/>
      <c r="AQ24" s="70">
        <f t="shared" si="0"/>
        <v>29</v>
      </c>
      <c r="AR24" s="110">
        <f t="shared" si="1"/>
        <v>76.315789473684205</v>
      </c>
    </row>
    <row r="25" spans="2:44" ht="15.75" customHeight="1">
      <c r="B25" s="111">
        <v>14</v>
      </c>
      <c r="C25" s="107" t="s">
        <v>299</v>
      </c>
      <c r="D25" s="72" t="s">
        <v>285</v>
      </c>
      <c r="E25" s="72" t="s">
        <v>285</v>
      </c>
      <c r="F25" s="72" t="s">
        <v>285</v>
      </c>
      <c r="G25" s="72" t="s">
        <v>285</v>
      </c>
      <c r="H25" s="72" t="s">
        <v>285</v>
      </c>
      <c r="I25" s="72" t="s">
        <v>285</v>
      </c>
      <c r="J25" s="72" t="s">
        <v>285</v>
      </c>
      <c r="K25" s="72" t="s">
        <v>286</v>
      </c>
      <c r="L25" s="72" t="s">
        <v>285</v>
      </c>
      <c r="M25" s="72" t="s">
        <v>286</v>
      </c>
      <c r="N25" s="72" t="s">
        <v>285</v>
      </c>
      <c r="O25" s="72" t="s">
        <v>285</v>
      </c>
      <c r="P25" s="72" t="s">
        <v>285</v>
      </c>
      <c r="Q25" s="72" t="s">
        <v>285</v>
      </c>
      <c r="R25" s="72" t="s">
        <v>285</v>
      </c>
      <c r="S25" s="72" t="s">
        <v>285</v>
      </c>
      <c r="T25" s="72" t="s">
        <v>285</v>
      </c>
      <c r="U25" s="72" t="s">
        <v>285</v>
      </c>
      <c r="V25" s="72" t="s">
        <v>285</v>
      </c>
      <c r="W25" s="72" t="s">
        <v>285</v>
      </c>
      <c r="X25" s="72" t="s">
        <v>286</v>
      </c>
      <c r="Y25" s="72" t="s">
        <v>285</v>
      </c>
      <c r="Z25" s="72" t="s">
        <v>286</v>
      </c>
      <c r="AA25" s="72" t="s">
        <v>285</v>
      </c>
      <c r="AB25" s="72" t="s">
        <v>285</v>
      </c>
      <c r="AC25" s="72" t="s">
        <v>285</v>
      </c>
      <c r="AD25" s="72" t="s">
        <v>286</v>
      </c>
      <c r="AE25" s="72" t="s">
        <v>285</v>
      </c>
      <c r="AF25" s="72" t="s">
        <v>285</v>
      </c>
      <c r="AG25" s="72" t="s">
        <v>285</v>
      </c>
      <c r="AH25" s="72" t="s">
        <v>285</v>
      </c>
      <c r="AI25" s="72" t="s">
        <v>285</v>
      </c>
      <c r="AJ25" s="72" t="s">
        <v>286</v>
      </c>
      <c r="AK25" s="72" t="s">
        <v>285</v>
      </c>
      <c r="AL25" s="72" t="s">
        <v>285</v>
      </c>
      <c r="AM25" s="72" t="s">
        <v>285</v>
      </c>
      <c r="AN25" s="72" t="s">
        <v>285</v>
      </c>
      <c r="AO25" s="72" t="s">
        <v>285</v>
      </c>
      <c r="AP25" s="112"/>
      <c r="AQ25" s="70">
        <f t="shared" si="0"/>
        <v>32</v>
      </c>
      <c r="AR25" s="110">
        <f t="shared" si="1"/>
        <v>84.21052631578948</v>
      </c>
    </row>
    <row r="26" spans="2:44" ht="15.75" customHeight="1">
      <c r="B26" s="111">
        <v>15</v>
      </c>
      <c r="C26" s="107" t="s">
        <v>300</v>
      </c>
      <c r="D26" s="72" t="s">
        <v>285</v>
      </c>
      <c r="E26" s="72" t="s">
        <v>285</v>
      </c>
      <c r="F26" s="72" t="s">
        <v>285</v>
      </c>
      <c r="G26" s="72" t="s">
        <v>286</v>
      </c>
      <c r="H26" s="72" t="s">
        <v>285</v>
      </c>
      <c r="I26" s="72" t="s">
        <v>285</v>
      </c>
      <c r="J26" s="72" t="s">
        <v>285</v>
      </c>
      <c r="K26" s="72" t="s">
        <v>285</v>
      </c>
      <c r="L26" s="72" t="s">
        <v>285</v>
      </c>
      <c r="M26" s="72" t="s">
        <v>285</v>
      </c>
      <c r="N26" s="72" t="s">
        <v>285</v>
      </c>
      <c r="O26" s="72" t="s">
        <v>285</v>
      </c>
      <c r="P26" s="72" t="s">
        <v>285</v>
      </c>
      <c r="Q26" s="72" t="s">
        <v>285</v>
      </c>
      <c r="R26" s="72" t="s">
        <v>285</v>
      </c>
      <c r="S26" s="72" t="s">
        <v>285</v>
      </c>
      <c r="T26" s="72" t="s">
        <v>286</v>
      </c>
      <c r="U26" s="72" t="s">
        <v>285</v>
      </c>
      <c r="V26" s="72" t="s">
        <v>285</v>
      </c>
      <c r="W26" s="72" t="s">
        <v>285</v>
      </c>
      <c r="X26" s="72" t="s">
        <v>285</v>
      </c>
      <c r="Y26" s="72" t="s">
        <v>285</v>
      </c>
      <c r="Z26" s="72" t="s">
        <v>285</v>
      </c>
      <c r="AA26" s="72" t="s">
        <v>285</v>
      </c>
      <c r="AB26" s="72" t="s">
        <v>285</v>
      </c>
      <c r="AC26" s="72" t="s">
        <v>286</v>
      </c>
      <c r="AD26" s="72" t="s">
        <v>285</v>
      </c>
      <c r="AE26" s="72" t="s">
        <v>285</v>
      </c>
      <c r="AF26" s="72" t="s">
        <v>285</v>
      </c>
      <c r="AG26" s="72" t="s">
        <v>285</v>
      </c>
      <c r="AH26" s="72" t="s">
        <v>285</v>
      </c>
      <c r="AI26" s="72" t="s">
        <v>285</v>
      </c>
      <c r="AJ26" s="72" t="s">
        <v>285</v>
      </c>
      <c r="AK26" s="72" t="s">
        <v>285</v>
      </c>
      <c r="AL26" s="72" t="s">
        <v>285</v>
      </c>
      <c r="AM26" s="72" t="s">
        <v>285</v>
      </c>
      <c r="AN26" s="72" t="s">
        <v>285</v>
      </c>
      <c r="AO26" s="72" t="s">
        <v>285</v>
      </c>
      <c r="AP26" s="112"/>
      <c r="AQ26" s="70">
        <f t="shared" si="0"/>
        <v>35</v>
      </c>
      <c r="AR26" s="110">
        <f t="shared" si="1"/>
        <v>92.10526315789474</v>
      </c>
    </row>
    <row r="27" spans="2:44" ht="15.75" customHeight="1">
      <c r="B27" s="111">
        <v>16</v>
      </c>
      <c r="C27" s="107" t="s">
        <v>301</v>
      </c>
      <c r="D27" s="72" t="s">
        <v>285</v>
      </c>
      <c r="E27" s="72" t="s">
        <v>285</v>
      </c>
      <c r="F27" s="72" t="s">
        <v>285</v>
      </c>
      <c r="G27" s="72" t="s">
        <v>285</v>
      </c>
      <c r="H27" s="72" t="s">
        <v>286</v>
      </c>
      <c r="I27" s="72" t="s">
        <v>285</v>
      </c>
      <c r="J27" s="72" t="s">
        <v>285</v>
      </c>
      <c r="K27" s="72" t="s">
        <v>286</v>
      </c>
      <c r="L27" s="72" t="s">
        <v>285</v>
      </c>
      <c r="M27" s="72" t="s">
        <v>285</v>
      </c>
      <c r="N27" s="72" t="s">
        <v>285</v>
      </c>
      <c r="O27" s="72" t="s">
        <v>285</v>
      </c>
      <c r="P27" s="72" t="s">
        <v>286</v>
      </c>
      <c r="Q27" s="72" t="s">
        <v>285</v>
      </c>
      <c r="R27" s="72" t="s">
        <v>285</v>
      </c>
      <c r="S27" s="72" t="s">
        <v>285</v>
      </c>
      <c r="T27" s="72" t="s">
        <v>285</v>
      </c>
      <c r="U27" s="72" t="s">
        <v>286</v>
      </c>
      <c r="V27" s="72" t="s">
        <v>285</v>
      </c>
      <c r="W27" s="72" t="s">
        <v>285</v>
      </c>
      <c r="X27" s="72" t="s">
        <v>286</v>
      </c>
      <c r="Y27" s="72" t="s">
        <v>285</v>
      </c>
      <c r="Z27" s="72" t="s">
        <v>285</v>
      </c>
      <c r="AA27" s="72" t="s">
        <v>285</v>
      </c>
      <c r="AB27" s="72" t="s">
        <v>285</v>
      </c>
      <c r="AC27" s="72" t="s">
        <v>285</v>
      </c>
      <c r="AD27" s="72" t="s">
        <v>285</v>
      </c>
      <c r="AE27" s="72" t="s">
        <v>285</v>
      </c>
      <c r="AF27" s="72" t="s">
        <v>286</v>
      </c>
      <c r="AG27" s="72" t="s">
        <v>286</v>
      </c>
      <c r="AH27" s="72" t="s">
        <v>285</v>
      </c>
      <c r="AI27" s="72" t="s">
        <v>285</v>
      </c>
      <c r="AJ27" s="72" t="s">
        <v>285</v>
      </c>
      <c r="AK27" s="72" t="s">
        <v>285</v>
      </c>
      <c r="AL27" s="72" t="s">
        <v>286</v>
      </c>
      <c r="AM27" s="72" t="s">
        <v>286</v>
      </c>
      <c r="AN27" s="72" t="s">
        <v>285</v>
      </c>
      <c r="AO27" s="72" t="s">
        <v>285</v>
      </c>
      <c r="AP27" s="112"/>
      <c r="AQ27" s="70">
        <f t="shared" si="0"/>
        <v>29</v>
      </c>
      <c r="AR27" s="110">
        <f t="shared" si="1"/>
        <v>76.315789473684205</v>
      </c>
    </row>
    <row r="28" spans="2:44" ht="15.75" customHeight="1">
      <c r="B28" s="111">
        <v>17</v>
      </c>
      <c r="C28" s="107" t="s">
        <v>302</v>
      </c>
      <c r="D28" s="72" t="s">
        <v>286</v>
      </c>
      <c r="E28" s="72" t="s">
        <v>285</v>
      </c>
      <c r="F28" s="72" t="s">
        <v>285</v>
      </c>
      <c r="G28" s="72" t="s">
        <v>285</v>
      </c>
      <c r="H28" s="72" t="s">
        <v>285</v>
      </c>
      <c r="I28" s="72" t="s">
        <v>286</v>
      </c>
      <c r="J28" s="72" t="s">
        <v>285</v>
      </c>
      <c r="K28" s="72" t="s">
        <v>285</v>
      </c>
      <c r="L28" s="72" t="s">
        <v>285</v>
      </c>
      <c r="M28" s="72" t="s">
        <v>285</v>
      </c>
      <c r="N28" s="72" t="s">
        <v>285</v>
      </c>
      <c r="O28" s="72" t="s">
        <v>285</v>
      </c>
      <c r="P28" s="72" t="s">
        <v>285</v>
      </c>
      <c r="Q28" s="72" t="s">
        <v>286</v>
      </c>
      <c r="R28" s="72" t="s">
        <v>285</v>
      </c>
      <c r="S28" s="72" t="s">
        <v>285</v>
      </c>
      <c r="T28" s="72" t="s">
        <v>285</v>
      </c>
      <c r="U28" s="72" t="s">
        <v>285</v>
      </c>
      <c r="V28" s="72" t="s">
        <v>286</v>
      </c>
      <c r="W28" s="72" t="s">
        <v>285</v>
      </c>
      <c r="X28" s="72" t="s">
        <v>285</v>
      </c>
      <c r="Y28" s="72" t="s">
        <v>285</v>
      </c>
      <c r="Z28" s="72" t="s">
        <v>285</v>
      </c>
      <c r="AA28" s="72" t="s">
        <v>285</v>
      </c>
      <c r="AB28" s="72" t="s">
        <v>285</v>
      </c>
      <c r="AC28" s="72" t="s">
        <v>285</v>
      </c>
      <c r="AD28" s="72" t="s">
        <v>286</v>
      </c>
      <c r="AE28" s="72" t="s">
        <v>285</v>
      </c>
      <c r="AF28" s="72" t="s">
        <v>285</v>
      </c>
      <c r="AG28" s="72" t="s">
        <v>285</v>
      </c>
      <c r="AH28" s="72" t="s">
        <v>285</v>
      </c>
      <c r="AI28" s="72" t="s">
        <v>285</v>
      </c>
      <c r="AJ28" s="72" t="s">
        <v>286</v>
      </c>
      <c r="AK28" s="72" t="s">
        <v>285</v>
      </c>
      <c r="AL28" s="72" t="s">
        <v>285</v>
      </c>
      <c r="AM28" s="72" t="s">
        <v>285</v>
      </c>
      <c r="AN28" s="72" t="s">
        <v>285</v>
      </c>
      <c r="AO28" s="72" t="s">
        <v>285</v>
      </c>
      <c r="AP28" s="112"/>
      <c r="AQ28" s="70">
        <f t="shared" si="0"/>
        <v>32</v>
      </c>
      <c r="AR28" s="110">
        <f t="shared" si="1"/>
        <v>84.21052631578948</v>
      </c>
    </row>
    <row r="29" spans="2:44" ht="15.75" customHeight="1">
      <c r="B29" s="111">
        <v>18</v>
      </c>
      <c r="C29" s="107" t="s">
        <v>303</v>
      </c>
      <c r="D29" s="72" t="s">
        <v>285</v>
      </c>
      <c r="E29" s="72" t="s">
        <v>286</v>
      </c>
      <c r="F29" s="72" t="s">
        <v>285</v>
      </c>
      <c r="G29" s="72" t="s">
        <v>285</v>
      </c>
      <c r="H29" s="72" t="s">
        <v>285</v>
      </c>
      <c r="I29" s="72" t="s">
        <v>285</v>
      </c>
      <c r="J29" s="72" t="s">
        <v>285</v>
      </c>
      <c r="K29" s="72" t="s">
        <v>285</v>
      </c>
      <c r="L29" s="72" t="s">
        <v>285</v>
      </c>
      <c r="M29" s="72" t="s">
        <v>285</v>
      </c>
      <c r="N29" s="72" t="s">
        <v>285</v>
      </c>
      <c r="O29" s="72" t="s">
        <v>285</v>
      </c>
      <c r="P29" s="72" t="s">
        <v>285</v>
      </c>
      <c r="Q29" s="72" t="s">
        <v>285</v>
      </c>
      <c r="R29" s="72" t="s">
        <v>286</v>
      </c>
      <c r="S29" s="72" t="s">
        <v>285</v>
      </c>
      <c r="T29" s="72" t="s">
        <v>285</v>
      </c>
      <c r="U29" s="72" t="s">
        <v>285</v>
      </c>
      <c r="V29" s="72" t="s">
        <v>285</v>
      </c>
      <c r="W29" s="72" t="s">
        <v>285</v>
      </c>
      <c r="X29" s="72" t="s">
        <v>285</v>
      </c>
      <c r="Y29" s="72" t="s">
        <v>285</v>
      </c>
      <c r="Z29" s="72" t="s">
        <v>285</v>
      </c>
      <c r="AA29" s="72" t="s">
        <v>285</v>
      </c>
      <c r="AB29" s="72" t="s">
        <v>285</v>
      </c>
      <c r="AC29" s="72" t="s">
        <v>285</v>
      </c>
      <c r="AD29" s="72" t="s">
        <v>285</v>
      </c>
      <c r="AE29" s="72" t="s">
        <v>285</v>
      </c>
      <c r="AF29" s="72" t="s">
        <v>285</v>
      </c>
      <c r="AG29" s="72" t="s">
        <v>285</v>
      </c>
      <c r="AH29" s="72" t="s">
        <v>285</v>
      </c>
      <c r="AI29" s="72" t="s">
        <v>285</v>
      </c>
      <c r="AJ29" s="72" t="s">
        <v>285</v>
      </c>
      <c r="AK29" s="72" t="s">
        <v>285</v>
      </c>
      <c r="AL29" s="72" t="s">
        <v>285</v>
      </c>
      <c r="AM29" s="72" t="s">
        <v>285</v>
      </c>
      <c r="AN29" s="72" t="s">
        <v>285</v>
      </c>
      <c r="AO29" s="72" t="s">
        <v>285</v>
      </c>
      <c r="AP29" s="112"/>
      <c r="AQ29" s="70">
        <f t="shared" si="0"/>
        <v>36</v>
      </c>
      <c r="AR29" s="110">
        <f t="shared" si="1"/>
        <v>94.736842105263165</v>
      </c>
    </row>
    <row r="30" spans="2:44" ht="15.75" customHeight="1">
      <c r="B30" s="111">
        <v>19</v>
      </c>
      <c r="C30" s="107" t="s">
        <v>304</v>
      </c>
      <c r="D30" s="72" t="s">
        <v>286</v>
      </c>
      <c r="E30" s="72" t="s">
        <v>285</v>
      </c>
      <c r="F30" s="72" t="s">
        <v>285</v>
      </c>
      <c r="G30" s="72" t="s">
        <v>285</v>
      </c>
      <c r="H30" s="72" t="s">
        <v>285</v>
      </c>
      <c r="I30" s="72" t="s">
        <v>285</v>
      </c>
      <c r="J30" s="72" t="s">
        <v>285</v>
      </c>
      <c r="K30" s="72" t="s">
        <v>286</v>
      </c>
      <c r="L30" s="72" t="s">
        <v>286</v>
      </c>
      <c r="M30" s="72" t="s">
        <v>286</v>
      </c>
      <c r="N30" s="72" t="s">
        <v>285</v>
      </c>
      <c r="O30" s="72" t="s">
        <v>285</v>
      </c>
      <c r="P30" s="72" t="s">
        <v>285</v>
      </c>
      <c r="Q30" s="72" t="s">
        <v>285</v>
      </c>
      <c r="R30" s="72" t="s">
        <v>285</v>
      </c>
      <c r="S30" s="72" t="s">
        <v>285</v>
      </c>
      <c r="T30" s="72" t="s">
        <v>286</v>
      </c>
      <c r="U30" s="72" t="s">
        <v>285</v>
      </c>
      <c r="V30" s="72" t="s">
        <v>285</v>
      </c>
      <c r="W30" s="72" t="s">
        <v>285</v>
      </c>
      <c r="X30" s="72" t="s">
        <v>285</v>
      </c>
      <c r="Y30" s="72" t="s">
        <v>285</v>
      </c>
      <c r="Z30" s="72" t="s">
        <v>285</v>
      </c>
      <c r="AA30" s="72" t="s">
        <v>286</v>
      </c>
      <c r="AB30" s="72" t="s">
        <v>286</v>
      </c>
      <c r="AC30" s="72" t="s">
        <v>286</v>
      </c>
      <c r="AD30" s="72" t="s">
        <v>285</v>
      </c>
      <c r="AE30" s="72" t="s">
        <v>285</v>
      </c>
      <c r="AF30" s="72" t="s">
        <v>285</v>
      </c>
      <c r="AG30" s="72" t="s">
        <v>285</v>
      </c>
      <c r="AH30" s="72" t="s">
        <v>285</v>
      </c>
      <c r="AI30" s="72" t="s">
        <v>285</v>
      </c>
      <c r="AJ30" s="72" t="s">
        <v>285</v>
      </c>
      <c r="AK30" s="72" t="s">
        <v>285</v>
      </c>
      <c r="AL30" s="72" t="s">
        <v>285</v>
      </c>
      <c r="AM30" s="72" t="s">
        <v>285</v>
      </c>
      <c r="AN30" s="72" t="s">
        <v>285</v>
      </c>
      <c r="AO30" s="72" t="s">
        <v>285</v>
      </c>
      <c r="AP30" s="112"/>
      <c r="AQ30" s="70">
        <f t="shared" si="0"/>
        <v>30</v>
      </c>
      <c r="AR30" s="110">
        <f t="shared" si="1"/>
        <v>78.94736842105263</v>
      </c>
    </row>
    <row r="31" spans="2:44" ht="15.75" customHeight="1">
      <c r="B31" s="111">
        <v>20</v>
      </c>
      <c r="C31" s="107" t="s">
        <v>305</v>
      </c>
      <c r="D31" s="72" t="s">
        <v>285</v>
      </c>
      <c r="E31" s="72" t="s">
        <v>285</v>
      </c>
      <c r="F31" s="72" t="s">
        <v>285</v>
      </c>
      <c r="G31" s="72" t="s">
        <v>286</v>
      </c>
      <c r="H31" s="72" t="s">
        <v>285</v>
      </c>
      <c r="I31" s="72" t="s">
        <v>285</v>
      </c>
      <c r="J31" s="72" t="s">
        <v>286</v>
      </c>
      <c r="K31" s="72" t="s">
        <v>286</v>
      </c>
      <c r="L31" s="72" t="s">
        <v>285</v>
      </c>
      <c r="M31" s="72" t="s">
        <v>286</v>
      </c>
      <c r="N31" s="72" t="s">
        <v>285</v>
      </c>
      <c r="O31" s="72" t="s">
        <v>285</v>
      </c>
      <c r="P31" s="72" t="s">
        <v>285</v>
      </c>
      <c r="Q31" s="72" t="s">
        <v>285</v>
      </c>
      <c r="R31" s="72" t="s">
        <v>285</v>
      </c>
      <c r="S31" s="72" t="s">
        <v>285</v>
      </c>
      <c r="T31" s="72" t="s">
        <v>285</v>
      </c>
      <c r="U31" s="72" t="s">
        <v>285</v>
      </c>
      <c r="V31" s="72" t="s">
        <v>285</v>
      </c>
      <c r="W31" s="72" t="s">
        <v>286</v>
      </c>
      <c r="X31" s="72" t="s">
        <v>285</v>
      </c>
      <c r="Y31" s="72" t="s">
        <v>285</v>
      </c>
      <c r="Z31" s="72" t="s">
        <v>286</v>
      </c>
      <c r="AA31" s="72" t="s">
        <v>286</v>
      </c>
      <c r="AB31" s="72" t="s">
        <v>285</v>
      </c>
      <c r="AC31" s="72" t="s">
        <v>286</v>
      </c>
      <c r="AD31" s="72" t="s">
        <v>285</v>
      </c>
      <c r="AE31" s="72" t="s">
        <v>285</v>
      </c>
      <c r="AF31" s="72" t="s">
        <v>285</v>
      </c>
      <c r="AG31" s="72" t="s">
        <v>285</v>
      </c>
      <c r="AH31" s="72" t="s">
        <v>285</v>
      </c>
      <c r="AI31" s="72" t="s">
        <v>285</v>
      </c>
      <c r="AJ31" s="72" t="s">
        <v>285</v>
      </c>
      <c r="AK31" s="72" t="s">
        <v>285</v>
      </c>
      <c r="AL31" s="72" t="s">
        <v>285</v>
      </c>
      <c r="AM31" s="72" t="s">
        <v>285</v>
      </c>
      <c r="AN31" s="72" t="s">
        <v>285</v>
      </c>
      <c r="AO31" s="72" t="s">
        <v>285</v>
      </c>
      <c r="AP31" s="112"/>
      <c r="AQ31" s="70">
        <f t="shared" si="0"/>
        <v>30</v>
      </c>
      <c r="AR31" s="110">
        <f t="shared" si="1"/>
        <v>78.94736842105263</v>
      </c>
    </row>
    <row r="32" spans="2:44" ht="15.75" customHeight="1">
      <c r="B32" s="111">
        <v>21</v>
      </c>
      <c r="C32" s="107" t="s">
        <v>306</v>
      </c>
      <c r="D32" s="72" t="s">
        <v>286</v>
      </c>
      <c r="E32" s="72" t="s">
        <v>285</v>
      </c>
      <c r="F32" s="72" t="s">
        <v>286</v>
      </c>
      <c r="G32" s="72" t="s">
        <v>285</v>
      </c>
      <c r="H32" s="72" t="s">
        <v>286</v>
      </c>
      <c r="I32" s="72" t="s">
        <v>285</v>
      </c>
      <c r="J32" s="72" t="s">
        <v>285</v>
      </c>
      <c r="K32" s="72" t="s">
        <v>285</v>
      </c>
      <c r="L32" s="72" t="s">
        <v>285</v>
      </c>
      <c r="M32" s="72" t="s">
        <v>285</v>
      </c>
      <c r="N32" s="72" t="s">
        <v>285</v>
      </c>
      <c r="O32" s="72" t="s">
        <v>285</v>
      </c>
      <c r="P32" s="72" t="s">
        <v>285</v>
      </c>
      <c r="Q32" s="72" t="s">
        <v>286</v>
      </c>
      <c r="R32" s="72" t="s">
        <v>285</v>
      </c>
      <c r="S32" s="72" t="s">
        <v>286</v>
      </c>
      <c r="T32" s="72" t="s">
        <v>285</v>
      </c>
      <c r="U32" s="72" t="s">
        <v>286</v>
      </c>
      <c r="V32" s="72" t="s">
        <v>285</v>
      </c>
      <c r="W32" s="72" t="s">
        <v>285</v>
      </c>
      <c r="X32" s="72" t="s">
        <v>285</v>
      </c>
      <c r="Y32" s="72" t="s">
        <v>285</v>
      </c>
      <c r="Z32" s="72" t="s">
        <v>285</v>
      </c>
      <c r="AA32" s="72" t="s">
        <v>286</v>
      </c>
      <c r="AB32" s="72" t="s">
        <v>285</v>
      </c>
      <c r="AC32" s="72" t="s">
        <v>285</v>
      </c>
      <c r="AD32" s="72" t="s">
        <v>285</v>
      </c>
      <c r="AE32" s="72" t="s">
        <v>285</v>
      </c>
      <c r="AF32" s="72" t="s">
        <v>285</v>
      </c>
      <c r="AG32" s="72" t="s">
        <v>285</v>
      </c>
      <c r="AH32" s="72" t="s">
        <v>286</v>
      </c>
      <c r="AI32" s="72" t="s">
        <v>285</v>
      </c>
      <c r="AJ32" s="72" t="s">
        <v>285</v>
      </c>
      <c r="AK32" s="72" t="s">
        <v>285</v>
      </c>
      <c r="AL32" s="72" t="s">
        <v>285</v>
      </c>
      <c r="AM32" s="72" t="s">
        <v>285</v>
      </c>
      <c r="AN32" s="72" t="s">
        <v>285</v>
      </c>
      <c r="AO32" s="72" t="s">
        <v>286</v>
      </c>
      <c r="AP32" s="112"/>
      <c r="AQ32" s="70">
        <f t="shared" si="0"/>
        <v>29</v>
      </c>
      <c r="AR32" s="110">
        <f t="shared" si="1"/>
        <v>76.315789473684205</v>
      </c>
    </row>
    <row r="33" spans="2:44" ht="15.75" customHeight="1">
      <c r="B33" s="111">
        <v>22</v>
      </c>
      <c r="C33" s="107" t="s">
        <v>307</v>
      </c>
      <c r="D33" s="72" t="s">
        <v>286</v>
      </c>
      <c r="E33" s="72" t="s">
        <v>285</v>
      </c>
      <c r="F33" s="72" t="s">
        <v>285</v>
      </c>
      <c r="G33" s="72" t="s">
        <v>286</v>
      </c>
      <c r="H33" s="72" t="s">
        <v>285</v>
      </c>
      <c r="I33" s="72" t="s">
        <v>285</v>
      </c>
      <c r="J33" s="72" t="s">
        <v>285</v>
      </c>
      <c r="K33" s="72" t="s">
        <v>285</v>
      </c>
      <c r="L33" s="72" t="s">
        <v>285</v>
      </c>
      <c r="M33" s="72" t="s">
        <v>286</v>
      </c>
      <c r="N33" s="72" t="s">
        <v>285</v>
      </c>
      <c r="O33" s="72" t="s">
        <v>285</v>
      </c>
      <c r="P33" s="72" t="s">
        <v>285</v>
      </c>
      <c r="Q33" s="72" t="s">
        <v>285</v>
      </c>
      <c r="R33" s="72" t="s">
        <v>285</v>
      </c>
      <c r="S33" s="72" t="s">
        <v>285</v>
      </c>
      <c r="T33" s="72" t="s">
        <v>285</v>
      </c>
      <c r="U33" s="72" t="s">
        <v>285</v>
      </c>
      <c r="V33" s="72" t="s">
        <v>285</v>
      </c>
      <c r="W33" s="72" t="s">
        <v>286</v>
      </c>
      <c r="X33" s="72" t="s">
        <v>285</v>
      </c>
      <c r="Y33" s="72" t="s">
        <v>285</v>
      </c>
      <c r="Z33" s="72" t="s">
        <v>285</v>
      </c>
      <c r="AA33" s="72" t="s">
        <v>285</v>
      </c>
      <c r="AB33" s="72" t="s">
        <v>285</v>
      </c>
      <c r="AC33" s="72" t="s">
        <v>286</v>
      </c>
      <c r="AD33" s="72" t="s">
        <v>285</v>
      </c>
      <c r="AE33" s="72" t="s">
        <v>285</v>
      </c>
      <c r="AF33" s="72" t="s">
        <v>285</v>
      </c>
      <c r="AG33" s="72" t="s">
        <v>285</v>
      </c>
      <c r="AH33" s="72" t="s">
        <v>285</v>
      </c>
      <c r="AI33" s="72" t="s">
        <v>285</v>
      </c>
      <c r="AJ33" s="72" t="s">
        <v>285</v>
      </c>
      <c r="AK33" s="72" t="s">
        <v>285</v>
      </c>
      <c r="AL33" s="72" t="s">
        <v>285</v>
      </c>
      <c r="AM33" s="72" t="s">
        <v>285</v>
      </c>
      <c r="AN33" s="72" t="s">
        <v>285</v>
      </c>
      <c r="AO33" s="72" t="s">
        <v>285</v>
      </c>
      <c r="AP33" s="112"/>
      <c r="AQ33" s="70">
        <f t="shared" si="0"/>
        <v>33</v>
      </c>
      <c r="AR33" s="110">
        <f t="shared" si="1"/>
        <v>86.84210526315789</v>
      </c>
    </row>
    <row r="34" spans="2:44" ht="15.75" customHeight="1">
      <c r="B34" s="111">
        <v>23</v>
      </c>
      <c r="C34" s="107" t="s">
        <v>308</v>
      </c>
      <c r="D34" s="72" t="s">
        <v>286</v>
      </c>
      <c r="E34" s="72" t="s">
        <v>285</v>
      </c>
      <c r="F34" s="72" t="s">
        <v>285</v>
      </c>
      <c r="G34" s="72" t="s">
        <v>285</v>
      </c>
      <c r="H34" s="72" t="s">
        <v>286</v>
      </c>
      <c r="I34" s="72" t="s">
        <v>285</v>
      </c>
      <c r="J34" s="72" t="s">
        <v>285</v>
      </c>
      <c r="K34" s="72" t="s">
        <v>285</v>
      </c>
      <c r="L34" s="72" t="s">
        <v>286</v>
      </c>
      <c r="M34" s="72" t="s">
        <v>285</v>
      </c>
      <c r="N34" s="72" t="s">
        <v>285</v>
      </c>
      <c r="O34" s="72" t="s">
        <v>285</v>
      </c>
      <c r="P34" s="72" t="s">
        <v>285</v>
      </c>
      <c r="Q34" s="72" t="s">
        <v>285</v>
      </c>
      <c r="R34" s="72" t="s">
        <v>285</v>
      </c>
      <c r="S34" s="72" t="s">
        <v>285</v>
      </c>
      <c r="T34" s="72" t="s">
        <v>286</v>
      </c>
      <c r="U34" s="72" t="s">
        <v>285</v>
      </c>
      <c r="V34" s="72" t="s">
        <v>285</v>
      </c>
      <c r="W34" s="72" t="s">
        <v>285</v>
      </c>
      <c r="X34" s="72" t="s">
        <v>285</v>
      </c>
      <c r="Y34" s="72" t="s">
        <v>285</v>
      </c>
      <c r="Z34" s="72" t="s">
        <v>285</v>
      </c>
      <c r="AA34" s="72" t="s">
        <v>285</v>
      </c>
      <c r="AB34" s="72" t="s">
        <v>285</v>
      </c>
      <c r="AC34" s="72" t="s">
        <v>285</v>
      </c>
      <c r="AD34" s="72" t="s">
        <v>285</v>
      </c>
      <c r="AE34" s="72" t="s">
        <v>285</v>
      </c>
      <c r="AF34" s="72" t="s">
        <v>285</v>
      </c>
      <c r="AG34" s="72" t="s">
        <v>285</v>
      </c>
      <c r="AH34" s="72" t="s">
        <v>285</v>
      </c>
      <c r="AI34" s="72" t="s">
        <v>285</v>
      </c>
      <c r="AJ34" s="72" t="s">
        <v>285</v>
      </c>
      <c r="AK34" s="72" t="s">
        <v>285</v>
      </c>
      <c r="AL34" s="72" t="s">
        <v>285</v>
      </c>
      <c r="AM34" s="72" t="s">
        <v>285</v>
      </c>
      <c r="AN34" s="72" t="s">
        <v>285</v>
      </c>
      <c r="AO34" s="72" t="s">
        <v>285</v>
      </c>
      <c r="AP34" s="112"/>
      <c r="AQ34" s="70">
        <f t="shared" si="0"/>
        <v>34</v>
      </c>
      <c r="AR34" s="110">
        <f t="shared" si="1"/>
        <v>89.473684210526315</v>
      </c>
    </row>
    <row r="35" spans="2:44" ht="15.75" customHeight="1">
      <c r="B35" s="111">
        <v>24</v>
      </c>
      <c r="C35" s="107" t="s">
        <v>309</v>
      </c>
      <c r="D35" s="72" t="s">
        <v>286</v>
      </c>
      <c r="E35" s="72" t="s">
        <v>285</v>
      </c>
      <c r="F35" s="72" t="s">
        <v>285</v>
      </c>
      <c r="G35" s="72" t="s">
        <v>285</v>
      </c>
      <c r="H35" s="72" t="s">
        <v>285</v>
      </c>
      <c r="I35" s="72" t="s">
        <v>285</v>
      </c>
      <c r="J35" s="72" t="s">
        <v>285</v>
      </c>
      <c r="K35" s="72" t="s">
        <v>285</v>
      </c>
      <c r="L35" s="72" t="s">
        <v>286</v>
      </c>
      <c r="M35" s="72" t="s">
        <v>285</v>
      </c>
      <c r="N35" s="72" t="s">
        <v>285</v>
      </c>
      <c r="O35" s="72" t="s">
        <v>285</v>
      </c>
      <c r="P35" s="72" t="s">
        <v>286</v>
      </c>
      <c r="Q35" s="72" t="s">
        <v>285</v>
      </c>
      <c r="R35" s="72" t="s">
        <v>285</v>
      </c>
      <c r="S35" s="72" t="s">
        <v>285</v>
      </c>
      <c r="T35" s="72" t="s">
        <v>285</v>
      </c>
      <c r="U35" s="72" t="s">
        <v>285</v>
      </c>
      <c r="V35" s="72" t="s">
        <v>286</v>
      </c>
      <c r="W35" s="72" t="s">
        <v>285</v>
      </c>
      <c r="X35" s="72" t="s">
        <v>285</v>
      </c>
      <c r="Y35" s="72" t="s">
        <v>285</v>
      </c>
      <c r="Z35" s="72" t="s">
        <v>285</v>
      </c>
      <c r="AA35" s="72" t="s">
        <v>285</v>
      </c>
      <c r="AB35" s="72" t="s">
        <v>285</v>
      </c>
      <c r="AC35" s="72" t="s">
        <v>285</v>
      </c>
      <c r="AD35" s="72" t="s">
        <v>285</v>
      </c>
      <c r="AE35" s="72" t="s">
        <v>285</v>
      </c>
      <c r="AF35" s="72" t="s">
        <v>286</v>
      </c>
      <c r="AG35" s="72" t="s">
        <v>285</v>
      </c>
      <c r="AH35" s="72" t="s">
        <v>285</v>
      </c>
      <c r="AI35" s="72" t="s">
        <v>285</v>
      </c>
      <c r="AJ35" s="72" t="s">
        <v>285</v>
      </c>
      <c r="AK35" s="72" t="s">
        <v>285</v>
      </c>
      <c r="AL35" s="72" t="s">
        <v>286</v>
      </c>
      <c r="AM35" s="72" t="s">
        <v>285</v>
      </c>
      <c r="AN35" s="72" t="s">
        <v>285</v>
      </c>
      <c r="AO35" s="72" t="s">
        <v>285</v>
      </c>
      <c r="AP35" s="112"/>
      <c r="AQ35" s="70">
        <f t="shared" si="0"/>
        <v>32</v>
      </c>
      <c r="AR35" s="110">
        <f t="shared" si="1"/>
        <v>84.21052631578948</v>
      </c>
    </row>
    <row r="36" spans="2:44" ht="15.75" customHeight="1">
      <c r="B36" s="111">
        <v>25</v>
      </c>
      <c r="C36" s="107" t="s">
        <v>310</v>
      </c>
      <c r="D36" s="72" t="s">
        <v>286</v>
      </c>
      <c r="E36" s="72" t="s">
        <v>285</v>
      </c>
      <c r="F36" s="72" t="s">
        <v>286</v>
      </c>
      <c r="G36" s="72" t="s">
        <v>285</v>
      </c>
      <c r="H36" s="72" t="s">
        <v>286</v>
      </c>
      <c r="I36" s="72" t="s">
        <v>285</v>
      </c>
      <c r="J36" s="72" t="s">
        <v>285</v>
      </c>
      <c r="K36" s="72" t="s">
        <v>285</v>
      </c>
      <c r="L36" s="72" t="s">
        <v>286</v>
      </c>
      <c r="M36" s="72" t="s">
        <v>285</v>
      </c>
      <c r="N36" s="72" t="s">
        <v>286</v>
      </c>
      <c r="O36" s="72" t="s">
        <v>285</v>
      </c>
      <c r="P36" s="72" t="s">
        <v>285</v>
      </c>
      <c r="Q36" s="72" t="s">
        <v>285</v>
      </c>
      <c r="R36" s="72" t="s">
        <v>285</v>
      </c>
      <c r="S36" s="72" t="s">
        <v>285</v>
      </c>
      <c r="T36" s="72" t="s">
        <v>285</v>
      </c>
      <c r="U36" s="72" t="s">
        <v>285</v>
      </c>
      <c r="V36" s="72" t="s">
        <v>285</v>
      </c>
      <c r="W36" s="72" t="s">
        <v>285</v>
      </c>
      <c r="X36" s="72" t="s">
        <v>285</v>
      </c>
      <c r="Y36" s="72" t="s">
        <v>286</v>
      </c>
      <c r="Z36" s="72" t="s">
        <v>285</v>
      </c>
      <c r="AA36" s="72" t="s">
        <v>286</v>
      </c>
      <c r="AB36" s="72" t="s">
        <v>285</v>
      </c>
      <c r="AC36" s="72" t="s">
        <v>285</v>
      </c>
      <c r="AD36" s="72" t="s">
        <v>285</v>
      </c>
      <c r="AE36" s="72" t="s">
        <v>285</v>
      </c>
      <c r="AF36" s="72" t="s">
        <v>285</v>
      </c>
      <c r="AG36" s="72" t="s">
        <v>285</v>
      </c>
      <c r="AH36" s="72" t="s">
        <v>285</v>
      </c>
      <c r="AI36" s="72" t="s">
        <v>285</v>
      </c>
      <c r="AJ36" s="72" t="s">
        <v>285</v>
      </c>
      <c r="AK36" s="72" t="s">
        <v>285</v>
      </c>
      <c r="AL36" s="72" t="s">
        <v>285</v>
      </c>
      <c r="AM36" s="72" t="s">
        <v>285</v>
      </c>
      <c r="AN36" s="72" t="s">
        <v>285</v>
      </c>
      <c r="AO36" s="72" t="s">
        <v>285</v>
      </c>
      <c r="AP36" s="112"/>
      <c r="AQ36" s="70">
        <f t="shared" si="0"/>
        <v>31</v>
      </c>
      <c r="AR36" s="110">
        <f t="shared" si="1"/>
        <v>81.578947368421055</v>
      </c>
    </row>
    <row r="37" spans="2:44" ht="15.75" customHeight="1">
      <c r="B37" s="111">
        <v>26</v>
      </c>
      <c r="C37" s="107" t="s">
        <v>311</v>
      </c>
      <c r="D37" s="72" t="s">
        <v>285</v>
      </c>
      <c r="E37" s="72" t="s">
        <v>285</v>
      </c>
      <c r="F37" s="72" t="s">
        <v>285</v>
      </c>
      <c r="G37" s="72" t="s">
        <v>285</v>
      </c>
      <c r="H37" s="72" t="s">
        <v>285</v>
      </c>
      <c r="I37" s="72" t="s">
        <v>285</v>
      </c>
      <c r="J37" s="72" t="s">
        <v>286</v>
      </c>
      <c r="K37" s="72" t="s">
        <v>285</v>
      </c>
      <c r="L37" s="72" t="s">
        <v>285</v>
      </c>
      <c r="M37" s="72" t="s">
        <v>285</v>
      </c>
      <c r="N37" s="72" t="s">
        <v>285</v>
      </c>
      <c r="O37" s="72" t="s">
        <v>285</v>
      </c>
      <c r="P37" s="72" t="s">
        <v>285</v>
      </c>
      <c r="Q37" s="72" t="s">
        <v>286</v>
      </c>
      <c r="R37" s="72" t="s">
        <v>285</v>
      </c>
      <c r="S37" s="72" t="s">
        <v>285</v>
      </c>
      <c r="T37" s="72" t="s">
        <v>285</v>
      </c>
      <c r="U37" s="72" t="s">
        <v>286</v>
      </c>
      <c r="V37" s="72" t="s">
        <v>285</v>
      </c>
      <c r="W37" s="72" t="s">
        <v>285</v>
      </c>
      <c r="X37" s="72" t="s">
        <v>285</v>
      </c>
      <c r="Y37" s="72" t="s">
        <v>285</v>
      </c>
      <c r="Z37" s="72" t="s">
        <v>285</v>
      </c>
      <c r="AA37" s="72" t="s">
        <v>285</v>
      </c>
      <c r="AB37" s="72" t="s">
        <v>285</v>
      </c>
      <c r="AC37" s="72" t="s">
        <v>285</v>
      </c>
      <c r="AD37" s="72" t="s">
        <v>286</v>
      </c>
      <c r="AE37" s="72" t="s">
        <v>285</v>
      </c>
      <c r="AF37" s="72" t="s">
        <v>285</v>
      </c>
      <c r="AG37" s="72" t="s">
        <v>286</v>
      </c>
      <c r="AH37" s="72" t="s">
        <v>285</v>
      </c>
      <c r="AI37" s="72" t="s">
        <v>285</v>
      </c>
      <c r="AJ37" s="72" t="s">
        <v>286</v>
      </c>
      <c r="AK37" s="72" t="s">
        <v>285</v>
      </c>
      <c r="AL37" s="72" t="s">
        <v>285</v>
      </c>
      <c r="AM37" s="72" t="s">
        <v>286</v>
      </c>
      <c r="AN37" s="72" t="s">
        <v>285</v>
      </c>
      <c r="AO37" s="72" t="s">
        <v>285</v>
      </c>
      <c r="AP37" s="112"/>
      <c r="AQ37" s="70">
        <f t="shared" si="0"/>
        <v>31</v>
      </c>
      <c r="AR37" s="110">
        <f t="shared" si="1"/>
        <v>81.578947368421055</v>
      </c>
    </row>
    <row r="38" spans="2:44" ht="15.75" customHeight="1">
      <c r="B38" s="111">
        <v>27</v>
      </c>
      <c r="C38" s="107" t="s">
        <v>312</v>
      </c>
      <c r="D38" s="72" t="s">
        <v>286</v>
      </c>
      <c r="E38" s="72" t="s">
        <v>285</v>
      </c>
      <c r="F38" s="72" t="s">
        <v>285</v>
      </c>
      <c r="G38" s="72" t="s">
        <v>286</v>
      </c>
      <c r="H38" s="72" t="s">
        <v>285</v>
      </c>
      <c r="I38" s="72" t="s">
        <v>285</v>
      </c>
      <c r="J38" s="72" t="s">
        <v>285</v>
      </c>
      <c r="K38" s="72" t="s">
        <v>285</v>
      </c>
      <c r="L38" s="72" t="s">
        <v>285</v>
      </c>
      <c r="M38" s="72" t="s">
        <v>285</v>
      </c>
      <c r="N38" s="72" t="s">
        <v>285</v>
      </c>
      <c r="O38" s="72" t="s">
        <v>285</v>
      </c>
      <c r="P38" s="72" t="s">
        <v>285</v>
      </c>
      <c r="Q38" s="72" t="s">
        <v>285</v>
      </c>
      <c r="R38" s="72" t="s">
        <v>285</v>
      </c>
      <c r="S38" s="72" t="s">
        <v>285</v>
      </c>
      <c r="T38" s="72" t="s">
        <v>285</v>
      </c>
      <c r="U38" s="72" t="s">
        <v>285</v>
      </c>
      <c r="V38" s="72" t="s">
        <v>286</v>
      </c>
      <c r="W38" s="72" t="s">
        <v>285</v>
      </c>
      <c r="X38" s="72" t="s">
        <v>285</v>
      </c>
      <c r="Y38" s="72" t="s">
        <v>286</v>
      </c>
      <c r="Z38" s="72" t="s">
        <v>285</v>
      </c>
      <c r="AA38" s="72" t="s">
        <v>285</v>
      </c>
      <c r="AB38" s="72" t="s">
        <v>285</v>
      </c>
      <c r="AC38" s="72" t="s">
        <v>285</v>
      </c>
      <c r="AD38" s="72" t="s">
        <v>285</v>
      </c>
      <c r="AE38" s="72" t="s">
        <v>286</v>
      </c>
      <c r="AF38" s="72" t="s">
        <v>285</v>
      </c>
      <c r="AG38" s="72" t="s">
        <v>286</v>
      </c>
      <c r="AH38" s="72" t="s">
        <v>285</v>
      </c>
      <c r="AI38" s="72" t="s">
        <v>285</v>
      </c>
      <c r="AJ38" s="72" t="s">
        <v>285</v>
      </c>
      <c r="AK38" s="72" t="s">
        <v>286</v>
      </c>
      <c r="AL38" s="72" t="s">
        <v>285</v>
      </c>
      <c r="AM38" s="72" t="s">
        <v>286</v>
      </c>
      <c r="AN38" s="72" t="s">
        <v>285</v>
      </c>
      <c r="AO38" s="72" t="s">
        <v>286</v>
      </c>
      <c r="AP38" s="112"/>
      <c r="AQ38" s="70">
        <f t="shared" si="0"/>
        <v>29</v>
      </c>
      <c r="AR38" s="110">
        <f t="shared" si="1"/>
        <v>76.315789473684205</v>
      </c>
    </row>
    <row r="39" spans="2:44" ht="15.75" customHeight="1">
      <c r="B39" s="111">
        <v>28</v>
      </c>
      <c r="C39" s="107" t="s">
        <v>313</v>
      </c>
      <c r="D39" s="72" t="s">
        <v>286</v>
      </c>
      <c r="E39" s="72" t="s">
        <v>285</v>
      </c>
      <c r="F39" s="72" t="s">
        <v>285</v>
      </c>
      <c r="G39" s="72" t="s">
        <v>285</v>
      </c>
      <c r="H39" s="72" t="s">
        <v>285</v>
      </c>
      <c r="I39" s="72" t="s">
        <v>286</v>
      </c>
      <c r="J39" s="72" t="s">
        <v>285</v>
      </c>
      <c r="K39" s="72" t="s">
        <v>285</v>
      </c>
      <c r="L39" s="72" t="s">
        <v>285</v>
      </c>
      <c r="M39" s="72" t="s">
        <v>285</v>
      </c>
      <c r="N39" s="72" t="s">
        <v>285</v>
      </c>
      <c r="O39" s="72" t="s">
        <v>285</v>
      </c>
      <c r="P39" s="72" t="s">
        <v>286</v>
      </c>
      <c r="Q39" s="72" t="s">
        <v>285</v>
      </c>
      <c r="R39" s="72" t="s">
        <v>286</v>
      </c>
      <c r="S39" s="72" t="s">
        <v>285</v>
      </c>
      <c r="T39" s="72" t="s">
        <v>285</v>
      </c>
      <c r="U39" s="72" t="s">
        <v>285</v>
      </c>
      <c r="V39" s="72" t="s">
        <v>285</v>
      </c>
      <c r="W39" s="72" t="s">
        <v>286</v>
      </c>
      <c r="X39" s="72" t="s">
        <v>285</v>
      </c>
      <c r="Y39" s="72" t="s">
        <v>285</v>
      </c>
      <c r="Z39" s="72" t="s">
        <v>285</v>
      </c>
      <c r="AA39" s="72" t="s">
        <v>285</v>
      </c>
      <c r="AB39" s="72" t="s">
        <v>285</v>
      </c>
      <c r="AC39" s="72" t="s">
        <v>286</v>
      </c>
      <c r="AD39" s="72" t="s">
        <v>285</v>
      </c>
      <c r="AE39" s="72" t="s">
        <v>285</v>
      </c>
      <c r="AF39" s="72" t="s">
        <v>285</v>
      </c>
      <c r="AG39" s="72" t="s">
        <v>285</v>
      </c>
      <c r="AH39" s="72" t="s">
        <v>285</v>
      </c>
      <c r="AI39" s="72" t="s">
        <v>286</v>
      </c>
      <c r="AJ39" s="72" t="s">
        <v>285</v>
      </c>
      <c r="AK39" s="72" t="s">
        <v>285</v>
      </c>
      <c r="AL39" s="72" t="s">
        <v>285</v>
      </c>
      <c r="AM39" s="72" t="s">
        <v>285</v>
      </c>
      <c r="AN39" s="72" t="s">
        <v>285</v>
      </c>
      <c r="AO39" s="72" t="s">
        <v>286</v>
      </c>
      <c r="AP39" s="112"/>
      <c r="AQ39" s="70">
        <f t="shared" si="0"/>
        <v>30</v>
      </c>
      <c r="AR39" s="110">
        <f t="shared" si="1"/>
        <v>78.94736842105263</v>
      </c>
    </row>
    <row r="40" spans="2:44" ht="15.75" customHeight="1">
      <c r="B40" s="111">
        <v>29</v>
      </c>
      <c r="C40" s="107" t="s">
        <v>314</v>
      </c>
      <c r="D40" s="72" t="s">
        <v>285</v>
      </c>
      <c r="E40" s="72" t="s">
        <v>285</v>
      </c>
      <c r="F40" s="72" t="s">
        <v>285</v>
      </c>
      <c r="G40" s="72" t="s">
        <v>285</v>
      </c>
      <c r="H40" s="72" t="s">
        <v>285</v>
      </c>
      <c r="I40" s="72" t="s">
        <v>285</v>
      </c>
      <c r="J40" s="72" t="s">
        <v>285</v>
      </c>
      <c r="K40" s="72" t="s">
        <v>285</v>
      </c>
      <c r="L40" s="72" t="s">
        <v>286</v>
      </c>
      <c r="M40" s="72" t="s">
        <v>285</v>
      </c>
      <c r="N40" s="72" t="s">
        <v>286</v>
      </c>
      <c r="O40" s="72" t="s">
        <v>285</v>
      </c>
      <c r="P40" s="72" t="s">
        <v>285</v>
      </c>
      <c r="Q40" s="72" t="s">
        <v>285</v>
      </c>
      <c r="R40" s="72" t="s">
        <v>285</v>
      </c>
      <c r="S40" s="72" t="s">
        <v>286</v>
      </c>
      <c r="T40" s="72" t="s">
        <v>285</v>
      </c>
      <c r="U40" s="72" t="s">
        <v>285</v>
      </c>
      <c r="V40" s="72" t="s">
        <v>285</v>
      </c>
      <c r="W40" s="72" t="s">
        <v>285</v>
      </c>
      <c r="X40" s="72" t="s">
        <v>285</v>
      </c>
      <c r="Y40" s="72" t="s">
        <v>285</v>
      </c>
      <c r="Z40" s="72" t="s">
        <v>285</v>
      </c>
      <c r="AA40" s="72" t="s">
        <v>285</v>
      </c>
      <c r="AB40" s="72" t="s">
        <v>285</v>
      </c>
      <c r="AC40" s="72" t="s">
        <v>285</v>
      </c>
      <c r="AD40" s="72" t="s">
        <v>285</v>
      </c>
      <c r="AE40" s="72" t="s">
        <v>285</v>
      </c>
      <c r="AF40" s="72" t="s">
        <v>286</v>
      </c>
      <c r="AG40" s="72" t="s">
        <v>285</v>
      </c>
      <c r="AH40" s="72" t="s">
        <v>285</v>
      </c>
      <c r="AI40" s="72" t="s">
        <v>285</v>
      </c>
      <c r="AJ40" s="72" t="s">
        <v>285</v>
      </c>
      <c r="AK40" s="72" t="s">
        <v>285</v>
      </c>
      <c r="AL40" s="72" t="s">
        <v>285</v>
      </c>
      <c r="AM40" s="72" t="s">
        <v>285</v>
      </c>
      <c r="AN40" s="72" t="s">
        <v>285</v>
      </c>
      <c r="AO40" s="72" t="s">
        <v>285</v>
      </c>
      <c r="AP40" s="112"/>
      <c r="AQ40" s="70">
        <f t="shared" si="0"/>
        <v>34</v>
      </c>
      <c r="AR40" s="110">
        <f t="shared" si="1"/>
        <v>89.473684210526315</v>
      </c>
    </row>
    <row r="41" spans="2:44" ht="15.75" customHeight="1">
      <c r="B41" s="111">
        <v>30</v>
      </c>
      <c r="C41" s="107" t="s">
        <v>315</v>
      </c>
      <c r="D41" s="72" t="s">
        <v>286</v>
      </c>
      <c r="E41" s="72" t="s">
        <v>285</v>
      </c>
      <c r="F41" s="72" t="s">
        <v>285</v>
      </c>
      <c r="G41" s="72" t="s">
        <v>285</v>
      </c>
      <c r="H41" s="72" t="s">
        <v>286</v>
      </c>
      <c r="I41" s="72" t="s">
        <v>285</v>
      </c>
      <c r="J41" s="72" t="s">
        <v>285</v>
      </c>
      <c r="K41" s="72" t="s">
        <v>285</v>
      </c>
      <c r="L41" s="72" t="s">
        <v>285</v>
      </c>
      <c r="M41" s="72" t="s">
        <v>285</v>
      </c>
      <c r="N41" s="72" t="s">
        <v>285</v>
      </c>
      <c r="O41" s="72" t="s">
        <v>285</v>
      </c>
      <c r="P41" s="72" t="s">
        <v>285</v>
      </c>
      <c r="Q41" s="72" t="s">
        <v>286</v>
      </c>
      <c r="R41" s="72" t="s">
        <v>285</v>
      </c>
      <c r="S41" s="72" t="s">
        <v>286</v>
      </c>
      <c r="T41" s="72" t="s">
        <v>286</v>
      </c>
      <c r="U41" s="72" t="s">
        <v>285</v>
      </c>
      <c r="V41" s="72" t="s">
        <v>286</v>
      </c>
      <c r="W41" s="72" t="s">
        <v>285</v>
      </c>
      <c r="X41" s="72" t="s">
        <v>285</v>
      </c>
      <c r="Y41" s="72" t="s">
        <v>285</v>
      </c>
      <c r="Z41" s="72" t="s">
        <v>285</v>
      </c>
      <c r="AA41" s="72" t="s">
        <v>285</v>
      </c>
      <c r="AB41" s="72" t="s">
        <v>285</v>
      </c>
      <c r="AC41" s="72" t="s">
        <v>286</v>
      </c>
      <c r="AD41" s="72" t="s">
        <v>285</v>
      </c>
      <c r="AE41" s="72" t="s">
        <v>285</v>
      </c>
      <c r="AF41" s="72" t="s">
        <v>285</v>
      </c>
      <c r="AG41" s="72" t="s">
        <v>285</v>
      </c>
      <c r="AH41" s="72" t="s">
        <v>286</v>
      </c>
      <c r="AI41" s="72" t="s">
        <v>285</v>
      </c>
      <c r="AJ41" s="72" t="s">
        <v>285</v>
      </c>
      <c r="AK41" s="72" t="s">
        <v>285</v>
      </c>
      <c r="AL41" s="72" t="s">
        <v>285</v>
      </c>
      <c r="AM41" s="72" t="s">
        <v>285</v>
      </c>
      <c r="AN41" s="72" t="s">
        <v>285</v>
      </c>
      <c r="AO41" s="72" t="s">
        <v>286</v>
      </c>
      <c r="AP41" s="112"/>
      <c r="AQ41" s="70">
        <f t="shared" si="0"/>
        <v>29</v>
      </c>
      <c r="AR41" s="110">
        <f t="shared" si="1"/>
        <v>76.315789473684205</v>
      </c>
    </row>
    <row r="42" spans="2:44" ht="15.75" customHeight="1">
      <c r="B42" s="111">
        <v>31</v>
      </c>
      <c r="C42" s="107" t="s">
        <v>316</v>
      </c>
      <c r="D42" s="72" t="s">
        <v>286</v>
      </c>
      <c r="E42" s="72" t="s">
        <v>285</v>
      </c>
      <c r="F42" s="72" t="s">
        <v>285</v>
      </c>
      <c r="G42" s="72" t="s">
        <v>285</v>
      </c>
      <c r="H42" s="72" t="s">
        <v>285</v>
      </c>
      <c r="I42" s="72" t="s">
        <v>286</v>
      </c>
      <c r="J42" s="72" t="s">
        <v>285</v>
      </c>
      <c r="K42" s="72" t="s">
        <v>285</v>
      </c>
      <c r="L42" s="72" t="s">
        <v>286</v>
      </c>
      <c r="M42" s="72" t="s">
        <v>285</v>
      </c>
      <c r="N42" s="72" t="s">
        <v>285</v>
      </c>
      <c r="O42" s="72" t="s">
        <v>285</v>
      </c>
      <c r="P42" s="72" t="s">
        <v>285</v>
      </c>
      <c r="Q42" s="72" t="s">
        <v>286</v>
      </c>
      <c r="R42" s="72" t="s">
        <v>285</v>
      </c>
      <c r="S42" s="72" t="s">
        <v>285</v>
      </c>
      <c r="T42" s="72" t="s">
        <v>285</v>
      </c>
      <c r="U42" s="72" t="s">
        <v>286</v>
      </c>
      <c r="V42" s="72" t="s">
        <v>285</v>
      </c>
      <c r="W42" s="72" t="s">
        <v>285</v>
      </c>
      <c r="X42" s="72" t="s">
        <v>286</v>
      </c>
      <c r="Y42" s="72" t="s">
        <v>285</v>
      </c>
      <c r="Z42" s="72" t="s">
        <v>286</v>
      </c>
      <c r="AA42" s="72" t="s">
        <v>285</v>
      </c>
      <c r="AB42" s="72" t="s">
        <v>285</v>
      </c>
      <c r="AC42" s="72" t="s">
        <v>285</v>
      </c>
      <c r="AD42" s="72" t="s">
        <v>285</v>
      </c>
      <c r="AE42" s="72" t="s">
        <v>285</v>
      </c>
      <c r="AF42" s="72" t="s">
        <v>285</v>
      </c>
      <c r="AG42" s="72" t="s">
        <v>285</v>
      </c>
      <c r="AH42" s="72" t="s">
        <v>285</v>
      </c>
      <c r="AI42" s="72" t="s">
        <v>285</v>
      </c>
      <c r="AJ42" s="72" t="s">
        <v>285</v>
      </c>
      <c r="AK42" s="72" t="s">
        <v>285</v>
      </c>
      <c r="AL42" s="72" t="s">
        <v>285</v>
      </c>
      <c r="AM42" s="72" t="s">
        <v>286</v>
      </c>
      <c r="AN42" s="72" t="s">
        <v>285</v>
      </c>
      <c r="AO42" s="72" t="s">
        <v>286</v>
      </c>
      <c r="AP42" s="112"/>
      <c r="AQ42" s="70">
        <f t="shared" si="0"/>
        <v>29</v>
      </c>
      <c r="AR42" s="110">
        <f t="shared" si="1"/>
        <v>76.315789473684205</v>
      </c>
    </row>
    <row r="43" spans="2:44" ht="15.75" customHeight="1">
      <c r="B43" s="111">
        <v>32</v>
      </c>
      <c r="C43" s="107" t="s">
        <v>317</v>
      </c>
      <c r="D43" s="72" t="s">
        <v>285</v>
      </c>
      <c r="E43" s="72" t="s">
        <v>286</v>
      </c>
      <c r="F43" s="72" t="s">
        <v>285</v>
      </c>
      <c r="G43" s="72" t="s">
        <v>285</v>
      </c>
      <c r="H43" s="72" t="s">
        <v>285</v>
      </c>
      <c r="I43" s="72" t="s">
        <v>285</v>
      </c>
      <c r="J43" s="72" t="s">
        <v>286</v>
      </c>
      <c r="K43" s="72" t="s">
        <v>285</v>
      </c>
      <c r="L43" s="72" t="s">
        <v>285</v>
      </c>
      <c r="M43" s="72" t="s">
        <v>285</v>
      </c>
      <c r="N43" s="72" t="s">
        <v>285</v>
      </c>
      <c r="O43" s="72" t="s">
        <v>285</v>
      </c>
      <c r="P43" s="72" t="s">
        <v>285</v>
      </c>
      <c r="Q43" s="72" t="s">
        <v>285</v>
      </c>
      <c r="R43" s="72" t="s">
        <v>285</v>
      </c>
      <c r="S43" s="72" t="s">
        <v>285</v>
      </c>
      <c r="T43" s="72" t="s">
        <v>285</v>
      </c>
      <c r="U43" s="72" t="s">
        <v>285</v>
      </c>
      <c r="V43" s="72" t="s">
        <v>286</v>
      </c>
      <c r="W43" s="72" t="s">
        <v>285</v>
      </c>
      <c r="X43" s="72" t="s">
        <v>285</v>
      </c>
      <c r="Y43" s="72" t="s">
        <v>285</v>
      </c>
      <c r="Z43" s="72" t="s">
        <v>285</v>
      </c>
      <c r="AA43" s="72" t="s">
        <v>285</v>
      </c>
      <c r="AB43" s="72" t="s">
        <v>285</v>
      </c>
      <c r="AC43" s="72" t="s">
        <v>285</v>
      </c>
      <c r="AD43" s="72" t="s">
        <v>285</v>
      </c>
      <c r="AE43" s="72" t="s">
        <v>285</v>
      </c>
      <c r="AF43" s="72" t="s">
        <v>285</v>
      </c>
      <c r="AG43" s="72" t="s">
        <v>286</v>
      </c>
      <c r="AH43" s="72" t="s">
        <v>285</v>
      </c>
      <c r="AI43" s="72" t="s">
        <v>285</v>
      </c>
      <c r="AJ43" s="72" t="s">
        <v>285</v>
      </c>
      <c r="AK43" s="72" t="s">
        <v>285</v>
      </c>
      <c r="AL43" s="72" t="s">
        <v>285</v>
      </c>
      <c r="AM43" s="72" t="s">
        <v>285</v>
      </c>
      <c r="AN43" s="72" t="s">
        <v>285</v>
      </c>
      <c r="AO43" s="72" t="s">
        <v>285</v>
      </c>
      <c r="AP43" s="112"/>
      <c r="AQ43" s="70">
        <f t="shared" si="0"/>
        <v>34</v>
      </c>
      <c r="AR43" s="110">
        <f t="shared" si="1"/>
        <v>89.473684210526315</v>
      </c>
    </row>
    <row r="44" spans="2:44" ht="15.75" customHeight="1">
      <c r="B44" s="111">
        <v>33</v>
      </c>
      <c r="C44" s="107" t="s">
        <v>318</v>
      </c>
      <c r="D44" s="72" t="s">
        <v>285</v>
      </c>
      <c r="E44" s="72" t="s">
        <v>285</v>
      </c>
      <c r="F44" s="72" t="s">
        <v>286</v>
      </c>
      <c r="G44" s="72" t="s">
        <v>285</v>
      </c>
      <c r="H44" s="72" t="s">
        <v>285</v>
      </c>
      <c r="I44" s="72" t="s">
        <v>285</v>
      </c>
      <c r="J44" s="72" t="s">
        <v>285</v>
      </c>
      <c r="K44" s="72" t="s">
        <v>285</v>
      </c>
      <c r="L44" s="72" t="s">
        <v>285</v>
      </c>
      <c r="M44" s="72" t="s">
        <v>285</v>
      </c>
      <c r="N44" s="72" t="s">
        <v>285</v>
      </c>
      <c r="O44" s="72" t="s">
        <v>285</v>
      </c>
      <c r="P44" s="72" t="s">
        <v>285</v>
      </c>
      <c r="Q44" s="72" t="s">
        <v>285</v>
      </c>
      <c r="R44" s="72" t="s">
        <v>285</v>
      </c>
      <c r="S44" s="72" t="s">
        <v>285</v>
      </c>
      <c r="T44" s="72" t="s">
        <v>286</v>
      </c>
      <c r="U44" s="72" t="s">
        <v>285</v>
      </c>
      <c r="V44" s="72" t="s">
        <v>286</v>
      </c>
      <c r="W44" s="72" t="s">
        <v>285</v>
      </c>
      <c r="X44" s="72" t="s">
        <v>285</v>
      </c>
      <c r="Y44" s="72" t="s">
        <v>285</v>
      </c>
      <c r="Z44" s="72" t="s">
        <v>286</v>
      </c>
      <c r="AA44" s="72" t="s">
        <v>285</v>
      </c>
      <c r="AB44" s="72" t="s">
        <v>286</v>
      </c>
      <c r="AC44" s="72" t="s">
        <v>285</v>
      </c>
      <c r="AD44" s="72" t="s">
        <v>285</v>
      </c>
      <c r="AE44" s="72" t="s">
        <v>285</v>
      </c>
      <c r="AF44" s="72" t="s">
        <v>285</v>
      </c>
      <c r="AG44" s="72" t="s">
        <v>285</v>
      </c>
      <c r="AH44" s="72" t="s">
        <v>286</v>
      </c>
      <c r="AI44" s="72" t="s">
        <v>285</v>
      </c>
      <c r="AJ44" s="72" t="s">
        <v>285</v>
      </c>
      <c r="AK44" s="72" t="s">
        <v>286</v>
      </c>
      <c r="AL44" s="72" t="s">
        <v>285</v>
      </c>
      <c r="AM44" s="72" t="s">
        <v>285</v>
      </c>
      <c r="AN44" s="72" t="s">
        <v>285</v>
      </c>
      <c r="AO44" s="72" t="s">
        <v>285</v>
      </c>
      <c r="AP44" s="112"/>
      <c r="AQ44" s="70">
        <f t="shared" si="0"/>
        <v>31</v>
      </c>
      <c r="AR44" s="110">
        <f t="shared" si="1"/>
        <v>81.578947368421055</v>
      </c>
    </row>
    <row r="45" spans="2:44" ht="15.75" customHeight="1">
      <c r="B45" s="111">
        <v>34</v>
      </c>
      <c r="C45" s="107" t="s">
        <v>319</v>
      </c>
      <c r="D45" s="72" t="s">
        <v>286</v>
      </c>
      <c r="E45" s="72" t="s">
        <v>285</v>
      </c>
      <c r="F45" s="72" t="s">
        <v>286</v>
      </c>
      <c r="G45" s="72" t="s">
        <v>285</v>
      </c>
      <c r="H45" s="72" t="s">
        <v>286</v>
      </c>
      <c r="I45" s="72" t="s">
        <v>285</v>
      </c>
      <c r="J45" s="72" t="s">
        <v>285</v>
      </c>
      <c r="K45" s="72" t="s">
        <v>285</v>
      </c>
      <c r="L45" s="72" t="s">
        <v>286</v>
      </c>
      <c r="M45" s="72" t="s">
        <v>285</v>
      </c>
      <c r="N45" s="72" t="s">
        <v>285</v>
      </c>
      <c r="O45" s="72" t="s">
        <v>285</v>
      </c>
      <c r="P45" s="72" t="s">
        <v>286</v>
      </c>
      <c r="Q45" s="72" t="s">
        <v>285</v>
      </c>
      <c r="R45" s="72" t="s">
        <v>286</v>
      </c>
      <c r="S45" s="72" t="s">
        <v>285</v>
      </c>
      <c r="T45" s="72" t="s">
        <v>285</v>
      </c>
      <c r="U45" s="72" t="s">
        <v>285</v>
      </c>
      <c r="V45" s="72" t="s">
        <v>285</v>
      </c>
      <c r="W45" s="72" t="s">
        <v>285</v>
      </c>
      <c r="X45" s="72" t="s">
        <v>286</v>
      </c>
      <c r="Y45" s="72" t="s">
        <v>285</v>
      </c>
      <c r="Z45" s="72" t="s">
        <v>285</v>
      </c>
      <c r="AA45" s="72" t="s">
        <v>285</v>
      </c>
      <c r="AB45" s="72" t="s">
        <v>285</v>
      </c>
      <c r="AC45" s="72" t="s">
        <v>285</v>
      </c>
      <c r="AD45" s="72" t="s">
        <v>286</v>
      </c>
      <c r="AE45" s="72" t="s">
        <v>285</v>
      </c>
      <c r="AF45" s="72" t="s">
        <v>285</v>
      </c>
      <c r="AG45" s="72" t="s">
        <v>285</v>
      </c>
      <c r="AH45" s="72" t="s">
        <v>285</v>
      </c>
      <c r="AI45" s="72" t="s">
        <v>286</v>
      </c>
      <c r="AJ45" s="72" t="s">
        <v>285</v>
      </c>
      <c r="AK45" s="72" t="s">
        <v>285</v>
      </c>
      <c r="AL45" s="72" t="s">
        <v>285</v>
      </c>
      <c r="AM45" s="72" t="s">
        <v>285</v>
      </c>
      <c r="AN45" s="72" t="s">
        <v>285</v>
      </c>
      <c r="AO45" s="72" t="s">
        <v>285</v>
      </c>
      <c r="AP45" s="112"/>
      <c r="AQ45" s="70">
        <f t="shared" si="0"/>
        <v>29</v>
      </c>
      <c r="AR45" s="110">
        <f t="shared" si="1"/>
        <v>76.315789473684205</v>
      </c>
    </row>
    <row r="46" spans="2:44" ht="15.75" customHeight="1">
      <c r="B46" s="111">
        <v>35</v>
      </c>
      <c r="C46" s="107" t="s">
        <v>320</v>
      </c>
      <c r="D46" s="72" t="s">
        <v>285</v>
      </c>
      <c r="E46" s="72" t="s">
        <v>285</v>
      </c>
      <c r="F46" s="72" t="s">
        <v>285</v>
      </c>
      <c r="G46" s="72" t="s">
        <v>285</v>
      </c>
      <c r="H46" s="72" t="s">
        <v>285</v>
      </c>
      <c r="I46" s="72" t="s">
        <v>285</v>
      </c>
      <c r="J46" s="72" t="s">
        <v>286</v>
      </c>
      <c r="K46" s="72" t="s">
        <v>285</v>
      </c>
      <c r="L46" s="72" t="s">
        <v>285</v>
      </c>
      <c r="M46" s="72" t="s">
        <v>285</v>
      </c>
      <c r="N46" s="72" t="s">
        <v>285</v>
      </c>
      <c r="O46" s="72" t="s">
        <v>285</v>
      </c>
      <c r="P46" s="72" t="s">
        <v>285</v>
      </c>
      <c r="Q46" s="72" t="s">
        <v>285</v>
      </c>
      <c r="R46" s="72" t="s">
        <v>285</v>
      </c>
      <c r="S46" s="72" t="s">
        <v>285</v>
      </c>
      <c r="T46" s="72" t="s">
        <v>285</v>
      </c>
      <c r="U46" s="72" t="s">
        <v>286</v>
      </c>
      <c r="V46" s="72" t="s">
        <v>285</v>
      </c>
      <c r="W46" s="72" t="s">
        <v>285</v>
      </c>
      <c r="X46" s="72" t="s">
        <v>285</v>
      </c>
      <c r="Y46" s="72" t="s">
        <v>285</v>
      </c>
      <c r="Z46" s="72" t="s">
        <v>285</v>
      </c>
      <c r="AA46" s="72" t="s">
        <v>285</v>
      </c>
      <c r="AB46" s="72" t="s">
        <v>285</v>
      </c>
      <c r="AC46" s="72" t="s">
        <v>285</v>
      </c>
      <c r="AD46" s="72" t="s">
        <v>285</v>
      </c>
      <c r="AE46" s="72" t="s">
        <v>286</v>
      </c>
      <c r="AF46" s="72" t="s">
        <v>285</v>
      </c>
      <c r="AG46" s="72" t="s">
        <v>285</v>
      </c>
      <c r="AH46" s="72" t="s">
        <v>285</v>
      </c>
      <c r="AI46" s="72" t="s">
        <v>285</v>
      </c>
      <c r="AJ46" s="72" t="s">
        <v>285</v>
      </c>
      <c r="AK46" s="72" t="s">
        <v>285</v>
      </c>
      <c r="AL46" s="72" t="s">
        <v>285</v>
      </c>
      <c r="AM46" s="72" t="s">
        <v>285</v>
      </c>
      <c r="AN46" s="72" t="s">
        <v>285</v>
      </c>
      <c r="AO46" s="72" t="s">
        <v>285</v>
      </c>
      <c r="AP46" s="112"/>
      <c r="AQ46" s="70">
        <f t="shared" si="0"/>
        <v>35</v>
      </c>
      <c r="AR46" s="110">
        <f t="shared" si="1"/>
        <v>92.10526315789474</v>
      </c>
    </row>
    <row r="47" spans="2:44" ht="15.75" customHeight="1">
      <c r="B47" s="111">
        <v>36</v>
      </c>
      <c r="C47" s="107" t="s">
        <v>321</v>
      </c>
      <c r="D47" s="72" t="s">
        <v>285</v>
      </c>
      <c r="E47" s="72" t="s">
        <v>285</v>
      </c>
      <c r="F47" s="72" t="s">
        <v>285</v>
      </c>
      <c r="G47" s="72" t="s">
        <v>286</v>
      </c>
      <c r="H47" s="72" t="s">
        <v>285</v>
      </c>
      <c r="I47" s="72" t="s">
        <v>285</v>
      </c>
      <c r="J47" s="72" t="s">
        <v>285</v>
      </c>
      <c r="K47" s="72" t="s">
        <v>285</v>
      </c>
      <c r="L47" s="72" t="s">
        <v>285</v>
      </c>
      <c r="M47" s="72" t="s">
        <v>285</v>
      </c>
      <c r="N47" s="72" t="s">
        <v>285</v>
      </c>
      <c r="O47" s="72" t="s">
        <v>285</v>
      </c>
      <c r="P47" s="72" t="s">
        <v>285</v>
      </c>
      <c r="Q47" s="72" t="s">
        <v>285</v>
      </c>
      <c r="R47" s="72" t="s">
        <v>285</v>
      </c>
      <c r="S47" s="72" t="s">
        <v>285</v>
      </c>
      <c r="T47" s="72" t="s">
        <v>285</v>
      </c>
      <c r="U47" s="72" t="s">
        <v>285</v>
      </c>
      <c r="V47" s="72" t="s">
        <v>285</v>
      </c>
      <c r="W47" s="72" t="s">
        <v>286</v>
      </c>
      <c r="X47" s="72" t="s">
        <v>285</v>
      </c>
      <c r="Y47" s="72" t="s">
        <v>285</v>
      </c>
      <c r="Z47" s="72" t="s">
        <v>285</v>
      </c>
      <c r="AA47" s="72" t="s">
        <v>285</v>
      </c>
      <c r="AB47" s="72" t="s">
        <v>285</v>
      </c>
      <c r="AC47" s="72" t="s">
        <v>285</v>
      </c>
      <c r="AD47" s="72" t="s">
        <v>285</v>
      </c>
      <c r="AE47" s="72" t="s">
        <v>286</v>
      </c>
      <c r="AF47" s="72" t="s">
        <v>285</v>
      </c>
      <c r="AG47" s="72" t="s">
        <v>285</v>
      </c>
      <c r="AH47" s="72" t="s">
        <v>285</v>
      </c>
      <c r="AI47" s="72" t="s">
        <v>285</v>
      </c>
      <c r="AJ47" s="72" t="s">
        <v>285</v>
      </c>
      <c r="AK47" s="72" t="s">
        <v>286</v>
      </c>
      <c r="AL47" s="72" t="s">
        <v>285</v>
      </c>
      <c r="AM47" s="72" t="s">
        <v>285</v>
      </c>
      <c r="AN47" s="72" t="s">
        <v>285</v>
      </c>
      <c r="AO47" s="72" t="s">
        <v>285</v>
      </c>
      <c r="AP47" s="112"/>
      <c r="AQ47" s="70">
        <f t="shared" si="0"/>
        <v>34</v>
      </c>
      <c r="AR47" s="110">
        <f t="shared" si="1"/>
        <v>89.473684210526315</v>
      </c>
    </row>
    <row r="48" spans="2:44" ht="15.75" customHeight="1">
      <c r="B48" s="111">
        <v>37</v>
      </c>
      <c r="C48" s="107" t="s">
        <v>322</v>
      </c>
      <c r="D48" s="72" t="s">
        <v>285</v>
      </c>
      <c r="E48" s="72" t="s">
        <v>285</v>
      </c>
      <c r="F48" s="72" t="s">
        <v>285</v>
      </c>
      <c r="G48" s="72" t="s">
        <v>285</v>
      </c>
      <c r="H48" s="72" t="s">
        <v>285</v>
      </c>
      <c r="I48" s="72" t="s">
        <v>286</v>
      </c>
      <c r="J48" s="72" t="s">
        <v>285</v>
      </c>
      <c r="K48" s="72" t="s">
        <v>285</v>
      </c>
      <c r="L48" s="72" t="s">
        <v>285</v>
      </c>
      <c r="M48" s="72" t="s">
        <v>285</v>
      </c>
      <c r="N48" s="72" t="s">
        <v>285</v>
      </c>
      <c r="O48" s="72" t="s">
        <v>285</v>
      </c>
      <c r="P48" s="72" t="s">
        <v>285</v>
      </c>
      <c r="Q48" s="72" t="s">
        <v>285</v>
      </c>
      <c r="R48" s="72" t="s">
        <v>286</v>
      </c>
      <c r="S48" s="72" t="s">
        <v>285</v>
      </c>
      <c r="T48" s="72" t="s">
        <v>285</v>
      </c>
      <c r="U48" s="72" t="s">
        <v>285</v>
      </c>
      <c r="V48" s="72" t="s">
        <v>285</v>
      </c>
      <c r="W48" s="72" t="s">
        <v>285</v>
      </c>
      <c r="X48" s="72" t="s">
        <v>285</v>
      </c>
      <c r="Y48" s="72" t="s">
        <v>285</v>
      </c>
      <c r="Z48" s="72" t="s">
        <v>286</v>
      </c>
      <c r="AA48" s="72" t="s">
        <v>285</v>
      </c>
      <c r="AB48" s="72" t="s">
        <v>286</v>
      </c>
      <c r="AC48" s="72" t="s">
        <v>285</v>
      </c>
      <c r="AD48" s="72" t="s">
        <v>285</v>
      </c>
      <c r="AE48" s="72" t="s">
        <v>285</v>
      </c>
      <c r="AF48" s="72" t="s">
        <v>285</v>
      </c>
      <c r="AG48" s="72" t="s">
        <v>285</v>
      </c>
      <c r="AH48" s="72" t="s">
        <v>286</v>
      </c>
      <c r="AI48" s="72" t="s">
        <v>286</v>
      </c>
      <c r="AJ48" s="72" t="s">
        <v>285</v>
      </c>
      <c r="AK48" s="72" t="s">
        <v>285</v>
      </c>
      <c r="AL48" s="72" t="s">
        <v>285</v>
      </c>
      <c r="AM48" s="72" t="s">
        <v>285</v>
      </c>
      <c r="AN48" s="72" t="s">
        <v>286</v>
      </c>
      <c r="AO48" s="72" t="s">
        <v>286</v>
      </c>
      <c r="AP48" s="112"/>
      <c r="AQ48" s="70">
        <f t="shared" si="0"/>
        <v>30</v>
      </c>
      <c r="AR48" s="110">
        <f t="shared" si="1"/>
        <v>78.94736842105263</v>
      </c>
    </row>
    <row r="49" spans="2:44" ht="15.75" customHeight="1">
      <c r="B49" s="111">
        <v>38</v>
      </c>
      <c r="C49" s="107" t="s">
        <v>323</v>
      </c>
      <c r="D49" s="72" t="s">
        <v>286</v>
      </c>
      <c r="E49" s="72" t="s">
        <v>285</v>
      </c>
      <c r="F49" s="72" t="s">
        <v>285</v>
      </c>
      <c r="G49" s="72" t="s">
        <v>285</v>
      </c>
      <c r="H49" s="72" t="s">
        <v>285</v>
      </c>
      <c r="I49" s="72" t="s">
        <v>285</v>
      </c>
      <c r="J49" s="72" t="s">
        <v>285</v>
      </c>
      <c r="K49" s="72" t="s">
        <v>285</v>
      </c>
      <c r="L49" s="72" t="s">
        <v>286</v>
      </c>
      <c r="M49" s="72" t="s">
        <v>285</v>
      </c>
      <c r="N49" s="72" t="s">
        <v>286</v>
      </c>
      <c r="O49" s="72" t="s">
        <v>285</v>
      </c>
      <c r="P49" s="72" t="s">
        <v>285</v>
      </c>
      <c r="Q49" s="72" t="s">
        <v>286</v>
      </c>
      <c r="R49" s="72" t="s">
        <v>285</v>
      </c>
      <c r="S49" s="72" t="s">
        <v>285</v>
      </c>
      <c r="T49" s="72" t="s">
        <v>285</v>
      </c>
      <c r="U49" s="72" t="s">
        <v>285</v>
      </c>
      <c r="V49" s="72" t="s">
        <v>286</v>
      </c>
      <c r="W49" s="72" t="s">
        <v>285</v>
      </c>
      <c r="X49" s="72" t="s">
        <v>285</v>
      </c>
      <c r="Y49" s="72" t="s">
        <v>285</v>
      </c>
      <c r="Z49" s="72" t="s">
        <v>285</v>
      </c>
      <c r="AA49" s="72" t="s">
        <v>285</v>
      </c>
      <c r="AB49" s="72" t="s">
        <v>285</v>
      </c>
      <c r="AC49" s="72" t="s">
        <v>285</v>
      </c>
      <c r="AD49" s="72" t="s">
        <v>285</v>
      </c>
      <c r="AE49" s="72" t="s">
        <v>285</v>
      </c>
      <c r="AF49" s="72" t="s">
        <v>285</v>
      </c>
      <c r="AG49" s="72" t="s">
        <v>286</v>
      </c>
      <c r="AH49" s="72" t="s">
        <v>285</v>
      </c>
      <c r="AI49" s="72" t="s">
        <v>285</v>
      </c>
      <c r="AJ49" s="72" t="s">
        <v>285</v>
      </c>
      <c r="AK49" s="72" t="s">
        <v>285</v>
      </c>
      <c r="AL49" s="72" t="s">
        <v>285</v>
      </c>
      <c r="AM49" s="72" t="s">
        <v>286</v>
      </c>
      <c r="AN49" s="72" t="s">
        <v>285</v>
      </c>
      <c r="AO49" s="72" t="s">
        <v>285</v>
      </c>
      <c r="AP49" s="112"/>
      <c r="AQ49" s="70">
        <f t="shared" si="0"/>
        <v>31</v>
      </c>
      <c r="AR49" s="110">
        <f t="shared" si="1"/>
        <v>81.578947368421055</v>
      </c>
    </row>
    <row r="50" spans="2:44" ht="15.75" customHeight="1">
      <c r="B50" s="111">
        <v>39</v>
      </c>
      <c r="C50" s="107" t="s">
        <v>324</v>
      </c>
      <c r="D50" s="72" t="s">
        <v>286</v>
      </c>
      <c r="E50" s="72" t="s">
        <v>285</v>
      </c>
      <c r="F50" s="72" t="s">
        <v>285</v>
      </c>
      <c r="G50" s="72" t="s">
        <v>285</v>
      </c>
      <c r="H50" s="72" t="s">
        <v>286</v>
      </c>
      <c r="I50" s="72" t="s">
        <v>285</v>
      </c>
      <c r="J50" s="72" t="s">
        <v>285</v>
      </c>
      <c r="K50" s="72" t="s">
        <v>285</v>
      </c>
      <c r="L50" s="72" t="s">
        <v>285</v>
      </c>
      <c r="M50" s="72" t="s">
        <v>285</v>
      </c>
      <c r="N50" s="72" t="s">
        <v>285</v>
      </c>
      <c r="O50" s="72" t="s">
        <v>285</v>
      </c>
      <c r="P50" s="72" t="s">
        <v>285</v>
      </c>
      <c r="Q50" s="72" t="s">
        <v>285</v>
      </c>
      <c r="R50" s="72" t="s">
        <v>285</v>
      </c>
      <c r="S50" s="72" t="s">
        <v>285</v>
      </c>
      <c r="T50" s="72" t="s">
        <v>285</v>
      </c>
      <c r="U50" s="72" t="s">
        <v>285</v>
      </c>
      <c r="V50" s="72" t="s">
        <v>285</v>
      </c>
      <c r="W50" s="72" t="s">
        <v>286</v>
      </c>
      <c r="X50" s="72" t="s">
        <v>285</v>
      </c>
      <c r="Y50" s="72" t="s">
        <v>285</v>
      </c>
      <c r="Z50" s="72" t="s">
        <v>286</v>
      </c>
      <c r="AA50" s="72" t="s">
        <v>285</v>
      </c>
      <c r="AB50" s="72" t="s">
        <v>285</v>
      </c>
      <c r="AC50" s="72" t="s">
        <v>285</v>
      </c>
      <c r="AD50" s="72" t="s">
        <v>285</v>
      </c>
      <c r="AE50" s="72" t="s">
        <v>285</v>
      </c>
      <c r="AF50" s="72" t="s">
        <v>285</v>
      </c>
      <c r="AG50" s="72" t="s">
        <v>285</v>
      </c>
      <c r="AH50" s="72" t="s">
        <v>285</v>
      </c>
      <c r="AI50" s="72" t="s">
        <v>285</v>
      </c>
      <c r="AJ50" s="72" t="s">
        <v>285</v>
      </c>
      <c r="AK50" s="72" t="s">
        <v>285</v>
      </c>
      <c r="AL50" s="72" t="s">
        <v>285</v>
      </c>
      <c r="AM50" s="72" t="s">
        <v>285</v>
      </c>
      <c r="AN50" s="72" t="s">
        <v>285</v>
      </c>
      <c r="AO50" s="72" t="s">
        <v>285</v>
      </c>
      <c r="AP50" s="112"/>
      <c r="AQ50" s="70">
        <f t="shared" si="0"/>
        <v>34</v>
      </c>
      <c r="AR50" s="110">
        <f t="shared" si="1"/>
        <v>89.473684210526315</v>
      </c>
    </row>
    <row r="51" spans="2:44" ht="15.75" customHeight="1">
      <c r="B51" s="111">
        <v>40</v>
      </c>
      <c r="C51" s="107" t="s">
        <v>325</v>
      </c>
      <c r="D51" s="72" t="s">
        <v>286</v>
      </c>
      <c r="E51" s="72" t="s">
        <v>285</v>
      </c>
      <c r="F51" s="72" t="s">
        <v>285</v>
      </c>
      <c r="G51" s="72" t="s">
        <v>285</v>
      </c>
      <c r="H51" s="72" t="s">
        <v>285</v>
      </c>
      <c r="I51" s="72" t="s">
        <v>286</v>
      </c>
      <c r="J51" s="72" t="s">
        <v>285</v>
      </c>
      <c r="K51" s="72" t="s">
        <v>285</v>
      </c>
      <c r="L51" s="72" t="s">
        <v>286</v>
      </c>
      <c r="M51" s="72" t="s">
        <v>285</v>
      </c>
      <c r="N51" s="72" t="s">
        <v>285</v>
      </c>
      <c r="O51" s="72" t="s">
        <v>285</v>
      </c>
      <c r="P51" s="72" t="s">
        <v>286</v>
      </c>
      <c r="Q51" s="72" t="s">
        <v>285</v>
      </c>
      <c r="R51" s="72" t="s">
        <v>285</v>
      </c>
      <c r="S51" s="72" t="s">
        <v>286</v>
      </c>
      <c r="T51" s="72" t="s">
        <v>285</v>
      </c>
      <c r="U51" s="72" t="s">
        <v>285</v>
      </c>
      <c r="V51" s="72" t="s">
        <v>285</v>
      </c>
      <c r="W51" s="72" t="s">
        <v>285</v>
      </c>
      <c r="X51" s="72" t="s">
        <v>285</v>
      </c>
      <c r="Y51" s="72" t="s">
        <v>285</v>
      </c>
      <c r="Z51" s="72" t="s">
        <v>285</v>
      </c>
      <c r="AA51" s="72" t="s">
        <v>285</v>
      </c>
      <c r="AB51" s="72" t="s">
        <v>285</v>
      </c>
      <c r="AC51" s="72" t="s">
        <v>285</v>
      </c>
      <c r="AD51" s="72" t="s">
        <v>286</v>
      </c>
      <c r="AE51" s="72" t="s">
        <v>285</v>
      </c>
      <c r="AF51" s="72" t="s">
        <v>286</v>
      </c>
      <c r="AG51" s="72" t="s">
        <v>285</v>
      </c>
      <c r="AH51" s="72" t="s">
        <v>285</v>
      </c>
      <c r="AI51" s="72" t="s">
        <v>285</v>
      </c>
      <c r="AJ51" s="72" t="s">
        <v>286</v>
      </c>
      <c r="AK51" s="72" t="s">
        <v>285</v>
      </c>
      <c r="AL51" s="72" t="s">
        <v>286</v>
      </c>
      <c r="AM51" s="72" t="s">
        <v>285</v>
      </c>
      <c r="AN51" s="72" t="s">
        <v>285</v>
      </c>
      <c r="AO51" s="72" t="s">
        <v>285</v>
      </c>
      <c r="AP51" s="112"/>
      <c r="AQ51" s="70">
        <f t="shared" si="0"/>
        <v>29</v>
      </c>
      <c r="AR51" s="110">
        <f t="shared" si="1"/>
        <v>76.315789473684205</v>
      </c>
    </row>
    <row r="52" spans="2:44" ht="15.75" customHeight="1">
      <c r="B52" s="111">
        <v>41</v>
      </c>
      <c r="C52" s="107" t="s">
        <v>326</v>
      </c>
      <c r="D52" s="72" t="s">
        <v>285</v>
      </c>
      <c r="E52" s="72" t="s">
        <v>286</v>
      </c>
      <c r="F52" s="72" t="s">
        <v>285</v>
      </c>
      <c r="G52" s="72" t="s">
        <v>285</v>
      </c>
      <c r="H52" s="72" t="s">
        <v>285</v>
      </c>
      <c r="I52" s="72" t="s">
        <v>285</v>
      </c>
      <c r="J52" s="72" t="s">
        <v>286</v>
      </c>
      <c r="K52" s="72" t="s">
        <v>285</v>
      </c>
      <c r="L52" s="72" t="s">
        <v>285</v>
      </c>
      <c r="M52" s="72" t="s">
        <v>285</v>
      </c>
      <c r="N52" s="72" t="s">
        <v>285</v>
      </c>
      <c r="O52" s="72" t="s">
        <v>285</v>
      </c>
      <c r="P52" s="72" t="s">
        <v>285</v>
      </c>
      <c r="Q52" s="72" t="s">
        <v>285</v>
      </c>
      <c r="R52" s="72" t="s">
        <v>285</v>
      </c>
      <c r="S52" s="72" t="s">
        <v>285</v>
      </c>
      <c r="T52" s="72" t="s">
        <v>286</v>
      </c>
      <c r="U52" s="72" t="s">
        <v>285</v>
      </c>
      <c r="V52" s="72" t="s">
        <v>285</v>
      </c>
      <c r="W52" s="72" t="s">
        <v>285</v>
      </c>
      <c r="X52" s="72" t="s">
        <v>285</v>
      </c>
      <c r="Y52" s="72" t="s">
        <v>285</v>
      </c>
      <c r="Z52" s="72" t="s">
        <v>285</v>
      </c>
      <c r="AA52" s="72" t="s">
        <v>285</v>
      </c>
      <c r="AB52" s="72" t="s">
        <v>285</v>
      </c>
      <c r="AC52" s="72" t="s">
        <v>285</v>
      </c>
      <c r="AD52" s="72" t="s">
        <v>285</v>
      </c>
      <c r="AE52" s="72" t="s">
        <v>285</v>
      </c>
      <c r="AF52" s="72" t="s">
        <v>285</v>
      </c>
      <c r="AG52" s="72" t="s">
        <v>285</v>
      </c>
      <c r="AH52" s="72" t="s">
        <v>285</v>
      </c>
      <c r="AI52" s="72" t="s">
        <v>285</v>
      </c>
      <c r="AJ52" s="72" t="s">
        <v>285</v>
      </c>
      <c r="AK52" s="72" t="s">
        <v>285</v>
      </c>
      <c r="AL52" s="72" t="s">
        <v>285</v>
      </c>
      <c r="AM52" s="72" t="s">
        <v>285</v>
      </c>
      <c r="AN52" s="72" t="s">
        <v>285</v>
      </c>
      <c r="AO52" s="72" t="s">
        <v>285</v>
      </c>
      <c r="AP52" s="112"/>
      <c r="AQ52" s="70">
        <f t="shared" si="0"/>
        <v>35</v>
      </c>
      <c r="AR52" s="110">
        <f t="shared" si="1"/>
        <v>92.10526315789474</v>
      </c>
    </row>
    <row r="53" spans="2:44" ht="15.75" customHeight="1">
      <c r="B53" s="111">
        <v>42</v>
      </c>
      <c r="C53" s="107" t="s">
        <v>327</v>
      </c>
      <c r="D53" s="72" t="s">
        <v>285</v>
      </c>
      <c r="E53" s="72" t="s">
        <v>285</v>
      </c>
      <c r="F53" s="72" t="s">
        <v>286</v>
      </c>
      <c r="G53" s="72" t="s">
        <v>285</v>
      </c>
      <c r="H53" s="72" t="s">
        <v>285</v>
      </c>
      <c r="I53" s="72" t="s">
        <v>285</v>
      </c>
      <c r="J53" s="72" t="s">
        <v>285</v>
      </c>
      <c r="K53" s="72" t="s">
        <v>285</v>
      </c>
      <c r="L53" s="72" t="s">
        <v>285</v>
      </c>
      <c r="M53" s="72" t="s">
        <v>285</v>
      </c>
      <c r="N53" s="72" t="s">
        <v>285</v>
      </c>
      <c r="O53" s="72" t="s">
        <v>285</v>
      </c>
      <c r="P53" s="72" t="s">
        <v>285</v>
      </c>
      <c r="Q53" s="72" t="s">
        <v>285</v>
      </c>
      <c r="R53" s="72" t="s">
        <v>285</v>
      </c>
      <c r="S53" s="72" t="s">
        <v>286</v>
      </c>
      <c r="T53" s="72" t="s">
        <v>285</v>
      </c>
      <c r="U53" s="72" t="s">
        <v>285</v>
      </c>
      <c r="V53" s="72" t="s">
        <v>285</v>
      </c>
      <c r="W53" s="72" t="s">
        <v>285</v>
      </c>
      <c r="X53" s="72" t="s">
        <v>286</v>
      </c>
      <c r="Y53" s="72" t="s">
        <v>285</v>
      </c>
      <c r="Z53" s="72" t="s">
        <v>285</v>
      </c>
      <c r="AA53" s="72" t="s">
        <v>286</v>
      </c>
      <c r="AB53" s="72" t="s">
        <v>285</v>
      </c>
      <c r="AC53" s="72" t="s">
        <v>285</v>
      </c>
      <c r="AD53" s="72" t="s">
        <v>285</v>
      </c>
      <c r="AE53" s="72" t="s">
        <v>286</v>
      </c>
      <c r="AF53" s="72" t="s">
        <v>285</v>
      </c>
      <c r="AG53" s="72" t="s">
        <v>285</v>
      </c>
      <c r="AH53" s="72" t="s">
        <v>285</v>
      </c>
      <c r="AI53" s="72" t="s">
        <v>286</v>
      </c>
      <c r="AJ53" s="72" t="s">
        <v>285</v>
      </c>
      <c r="AK53" s="72" t="s">
        <v>286</v>
      </c>
      <c r="AL53" s="72" t="s">
        <v>285</v>
      </c>
      <c r="AM53" s="72" t="s">
        <v>286</v>
      </c>
      <c r="AN53" s="72" t="s">
        <v>285</v>
      </c>
      <c r="AO53" s="72" t="s">
        <v>286</v>
      </c>
      <c r="AP53" s="112"/>
      <c r="AQ53" s="70">
        <f t="shared" si="0"/>
        <v>29</v>
      </c>
      <c r="AR53" s="110">
        <f t="shared" si="1"/>
        <v>76.315789473684205</v>
      </c>
    </row>
    <row r="54" spans="2:44" ht="15.75" customHeight="1">
      <c r="B54" s="111">
        <v>43</v>
      </c>
      <c r="C54" s="107" t="s">
        <v>328</v>
      </c>
      <c r="D54" s="72" t="s">
        <v>285</v>
      </c>
      <c r="E54" s="72" t="s">
        <v>286</v>
      </c>
      <c r="F54" s="72" t="s">
        <v>285</v>
      </c>
      <c r="G54" s="72" t="s">
        <v>286</v>
      </c>
      <c r="H54" s="72" t="s">
        <v>285</v>
      </c>
      <c r="I54" s="72" t="s">
        <v>286</v>
      </c>
      <c r="J54" s="72" t="s">
        <v>285</v>
      </c>
      <c r="K54" s="72" t="s">
        <v>285</v>
      </c>
      <c r="L54" s="72" t="s">
        <v>285</v>
      </c>
      <c r="M54" s="72" t="s">
        <v>285</v>
      </c>
      <c r="N54" s="72" t="s">
        <v>286</v>
      </c>
      <c r="O54" s="72" t="s">
        <v>285</v>
      </c>
      <c r="P54" s="72" t="s">
        <v>285</v>
      </c>
      <c r="Q54" s="72" t="s">
        <v>285</v>
      </c>
      <c r="R54" s="72" t="s">
        <v>285</v>
      </c>
      <c r="S54" s="72" t="s">
        <v>285</v>
      </c>
      <c r="T54" s="72" t="s">
        <v>285</v>
      </c>
      <c r="U54" s="72" t="s">
        <v>286</v>
      </c>
      <c r="V54" s="72" t="s">
        <v>285</v>
      </c>
      <c r="W54" s="72" t="s">
        <v>286</v>
      </c>
      <c r="X54" s="72" t="s">
        <v>285</v>
      </c>
      <c r="Y54" s="72" t="s">
        <v>286</v>
      </c>
      <c r="Z54" s="72" t="s">
        <v>285</v>
      </c>
      <c r="AA54" s="72" t="s">
        <v>285</v>
      </c>
      <c r="AB54" s="72" t="s">
        <v>285</v>
      </c>
      <c r="AC54" s="72" t="s">
        <v>285</v>
      </c>
      <c r="AD54" s="72" t="s">
        <v>286</v>
      </c>
      <c r="AE54" s="72" t="s">
        <v>285</v>
      </c>
      <c r="AF54" s="72" t="s">
        <v>285</v>
      </c>
      <c r="AG54" s="72" t="s">
        <v>285</v>
      </c>
      <c r="AH54" s="72" t="s">
        <v>285</v>
      </c>
      <c r="AI54" s="72" t="s">
        <v>285</v>
      </c>
      <c r="AJ54" s="72" t="s">
        <v>286</v>
      </c>
      <c r="AK54" s="72" t="s">
        <v>285</v>
      </c>
      <c r="AL54" s="72" t="s">
        <v>285</v>
      </c>
      <c r="AM54" s="72" t="s">
        <v>285</v>
      </c>
      <c r="AN54" s="72" t="s">
        <v>285</v>
      </c>
      <c r="AO54" s="72" t="s">
        <v>285</v>
      </c>
      <c r="AP54" s="112"/>
      <c r="AQ54" s="70">
        <f t="shared" si="0"/>
        <v>29</v>
      </c>
      <c r="AR54" s="110">
        <f t="shared" si="1"/>
        <v>76.315789473684205</v>
      </c>
    </row>
    <row r="55" spans="2:44" ht="15.75" customHeight="1">
      <c r="B55" s="111">
        <v>44</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70"/>
      <c r="AR55" s="110"/>
    </row>
    <row r="56" spans="2:44" ht="15.75" customHeight="1">
      <c r="B56" s="111"/>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70"/>
      <c r="AR56" s="110"/>
    </row>
    <row r="57" spans="2:44" ht="15.75" customHeight="1">
      <c r="B57" s="439" t="s">
        <v>281</v>
      </c>
      <c r="C57" s="347"/>
      <c r="D57" s="112">
        <f t="shared" ref="D57:AO57" si="2">COUNTIF(D12:D56,"P")</f>
        <v>23</v>
      </c>
      <c r="E57" s="112">
        <f t="shared" si="2"/>
        <v>37</v>
      </c>
      <c r="F57" s="112">
        <f t="shared" si="2"/>
        <v>33</v>
      </c>
      <c r="G57" s="112">
        <f t="shared" si="2"/>
        <v>36</v>
      </c>
      <c r="H57" s="112">
        <f t="shared" si="2"/>
        <v>34</v>
      </c>
      <c r="I57" s="112">
        <f t="shared" si="2"/>
        <v>34</v>
      </c>
      <c r="J57" s="112">
        <f t="shared" si="2"/>
        <v>37</v>
      </c>
      <c r="K57" s="112">
        <f t="shared" si="2"/>
        <v>36</v>
      </c>
      <c r="L57" s="112">
        <f t="shared" si="2"/>
        <v>32</v>
      </c>
      <c r="M57" s="112">
        <f t="shared" si="2"/>
        <v>36</v>
      </c>
      <c r="N57" s="112">
        <f t="shared" si="2"/>
        <v>39</v>
      </c>
      <c r="O57" s="112">
        <f t="shared" si="2"/>
        <v>38</v>
      </c>
      <c r="P57" s="112">
        <f t="shared" si="2"/>
        <v>36</v>
      </c>
      <c r="Q57" s="112">
        <f t="shared" si="2"/>
        <v>35</v>
      </c>
      <c r="R57" s="112">
        <f t="shared" si="2"/>
        <v>38</v>
      </c>
      <c r="S57" s="112">
        <f t="shared" si="2"/>
        <v>36</v>
      </c>
      <c r="T57" s="112">
        <f t="shared" si="2"/>
        <v>31</v>
      </c>
      <c r="U57" s="112">
        <f t="shared" si="2"/>
        <v>35</v>
      </c>
      <c r="V57" s="112">
        <f t="shared" si="2"/>
        <v>32</v>
      </c>
      <c r="W57" s="112">
        <f t="shared" si="2"/>
        <v>37</v>
      </c>
      <c r="X57" s="112">
        <f t="shared" si="2"/>
        <v>36</v>
      </c>
      <c r="Y57" s="112">
        <f t="shared" si="2"/>
        <v>38</v>
      </c>
      <c r="Z57" s="112">
        <f t="shared" si="2"/>
        <v>34</v>
      </c>
      <c r="AA57" s="112">
        <f t="shared" si="2"/>
        <v>37</v>
      </c>
      <c r="AB57" s="112">
        <f t="shared" si="2"/>
        <v>37</v>
      </c>
      <c r="AC57" s="112">
        <f t="shared" si="2"/>
        <v>35</v>
      </c>
      <c r="AD57" s="112">
        <f t="shared" si="2"/>
        <v>36</v>
      </c>
      <c r="AE57" s="112">
        <f t="shared" si="2"/>
        <v>37</v>
      </c>
      <c r="AF57" s="112">
        <f t="shared" si="2"/>
        <v>37</v>
      </c>
      <c r="AG57" s="112">
        <f t="shared" si="2"/>
        <v>35</v>
      </c>
      <c r="AH57" s="112">
        <f t="shared" si="2"/>
        <v>39</v>
      </c>
      <c r="AI57" s="112">
        <f t="shared" si="2"/>
        <v>39</v>
      </c>
      <c r="AJ57" s="112">
        <f t="shared" si="2"/>
        <v>37</v>
      </c>
      <c r="AK57" s="112">
        <f t="shared" si="2"/>
        <v>35</v>
      </c>
      <c r="AL57" s="112">
        <f t="shared" si="2"/>
        <v>38</v>
      </c>
      <c r="AM57" s="112">
        <f t="shared" si="2"/>
        <v>34</v>
      </c>
      <c r="AN57" s="112">
        <f t="shared" si="2"/>
        <v>42</v>
      </c>
      <c r="AO57" s="112">
        <f t="shared" si="2"/>
        <v>36</v>
      </c>
      <c r="AP57" s="112"/>
      <c r="AQ57" s="92"/>
      <c r="AR57" s="113"/>
    </row>
    <row r="58" spans="2:44" ht="15.75" customHeight="1">
      <c r="B58" s="440"/>
      <c r="C58" s="426"/>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80"/>
      <c r="AR58" s="114"/>
    </row>
    <row r="59" spans="2:44" ht="15.75" customHeight="1">
      <c r="AQ59" s="52"/>
    </row>
    <row r="60" spans="2:44" ht="15.75" customHeight="1">
      <c r="AQ60" s="52"/>
    </row>
    <row r="61" spans="2:44" ht="15.75" customHeight="1" thickBot="1">
      <c r="AQ61" s="52"/>
    </row>
    <row r="62" spans="2:44" ht="15.75" customHeight="1">
      <c r="B62" s="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59"/>
      <c r="AR62" s="16"/>
    </row>
    <row r="63" spans="2:44" ht="15.75" customHeight="1">
      <c r="B63" s="3"/>
      <c r="C63" s="9" t="s">
        <v>0</v>
      </c>
      <c r="D63" s="9"/>
      <c r="E63" s="9"/>
      <c r="F63" s="9"/>
      <c r="G63" s="9"/>
      <c r="H63" s="9"/>
      <c r="I63" s="9"/>
      <c r="J63" s="9"/>
      <c r="K63" s="9"/>
      <c r="L63" s="9"/>
      <c r="M63" s="9"/>
      <c r="N63" s="9"/>
      <c r="O63" s="9"/>
      <c r="P63" s="9"/>
      <c r="Q63" s="9"/>
      <c r="R63" s="2"/>
      <c r="S63" s="2"/>
      <c r="T63" s="2"/>
      <c r="U63" s="2"/>
      <c r="V63" s="2"/>
      <c r="W63" s="2"/>
      <c r="X63" s="2"/>
      <c r="Y63" s="2"/>
      <c r="Z63" s="2"/>
      <c r="AA63" s="2"/>
      <c r="AB63" s="2"/>
      <c r="AC63" s="2"/>
      <c r="AD63" s="2"/>
      <c r="AE63" s="2"/>
      <c r="AF63" s="2"/>
      <c r="AG63" s="2"/>
      <c r="AH63" s="441" t="s">
        <v>1</v>
      </c>
      <c r="AI63" s="312"/>
      <c r="AJ63" s="312"/>
      <c r="AK63" s="312"/>
      <c r="AL63" s="312"/>
      <c r="AM63" s="312"/>
      <c r="AN63" s="312"/>
      <c r="AO63" s="312"/>
      <c r="AP63" s="312"/>
      <c r="AQ63" s="52"/>
      <c r="AR63" s="5"/>
    </row>
    <row r="64" spans="2:44" ht="15.75" customHeight="1">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52"/>
      <c r="AR64" s="5"/>
    </row>
    <row r="65" spans="2:44" ht="15.75" customHeight="1">
      <c r="B65" s="3"/>
      <c r="C65" s="2"/>
      <c r="D65" s="442" t="s">
        <v>275</v>
      </c>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2"/>
      <c r="AN65" s="2"/>
      <c r="AO65" s="2"/>
      <c r="AP65" s="2"/>
      <c r="AQ65" s="52"/>
      <c r="AR65" s="5"/>
    </row>
    <row r="66" spans="2:44" ht="15.75" customHeight="1">
      <c r="B66" s="3"/>
      <c r="C66" s="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2"/>
      <c r="AN66" s="2"/>
      <c r="AO66" s="2"/>
      <c r="AP66" s="2"/>
      <c r="AQ66" s="52"/>
      <c r="AR66" s="5"/>
    </row>
    <row r="67" spans="2:44" ht="15.75" customHeight="1">
      <c r="B67" s="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52"/>
      <c r="AR67" s="5"/>
    </row>
    <row r="68" spans="2:44" ht="15.75" customHeight="1">
      <c r="B68" s="3"/>
      <c r="C68" s="100" t="s">
        <v>264</v>
      </c>
      <c r="D68" s="100"/>
      <c r="O68" s="100"/>
      <c r="P68" s="100"/>
      <c r="Q68" s="443" t="s">
        <v>276</v>
      </c>
      <c r="R68" s="312"/>
      <c r="S68" s="312"/>
      <c r="T68" s="312"/>
      <c r="U68" s="312"/>
      <c r="V68" s="312"/>
      <c r="W68" s="443"/>
      <c r="X68" s="312"/>
      <c r="Y68" s="312"/>
      <c r="Z68" s="312"/>
      <c r="AA68" s="312"/>
      <c r="AB68" s="312"/>
      <c r="AC68" s="100"/>
      <c r="AD68" s="100"/>
      <c r="AF68" s="100"/>
      <c r="AG68" s="443" t="s">
        <v>277</v>
      </c>
      <c r="AH68" s="312"/>
      <c r="AI68" s="312"/>
      <c r="AJ68" s="312"/>
      <c r="AK68" s="312"/>
      <c r="AL68" s="312"/>
      <c r="AM68" s="312"/>
      <c r="AN68" s="312"/>
      <c r="AO68" s="444" t="s">
        <v>278</v>
      </c>
      <c r="AP68" s="312"/>
      <c r="AQ68" s="312"/>
      <c r="AR68" s="5"/>
    </row>
    <row r="69" spans="2:44" ht="15.75" customHeight="1" thickBot="1">
      <c r="B69" s="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52"/>
      <c r="AR69" s="5"/>
    </row>
    <row r="70" spans="2:44" ht="15.75" customHeight="1">
      <c r="B70" s="101" t="s">
        <v>16</v>
      </c>
      <c r="C70" s="102" t="s">
        <v>279</v>
      </c>
      <c r="D70" s="434" t="s">
        <v>280</v>
      </c>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435" t="s">
        <v>281</v>
      </c>
      <c r="AR70" s="437" t="s">
        <v>282</v>
      </c>
    </row>
    <row r="71" spans="2:44" ht="15.75" customHeight="1" thickBot="1">
      <c r="B71" s="103"/>
      <c r="C71" s="104" t="s">
        <v>283</v>
      </c>
      <c r="D71" s="105">
        <v>1</v>
      </c>
      <c r="E71" s="105">
        <v>2</v>
      </c>
      <c r="F71" s="105">
        <v>3</v>
      </c>
      <c r="G71" s="105">
        <v>4</v>
      </c>
      <c r="H71" s="105">
        <v>5</v>
      </c>
      <c r="I71" s="105">
        <v>6</v>
      </c>
      <c r="J71" s="105">
        <v>7</v>
      </c>
      <c r="K71" s="105">
        <v>8</v>
      </c>
      <c r="L71" s="105">
        <v>9</v>
      </c>
      <c r="M71" s="105">
        <v>10</v>
      </c>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436"/>
      <c r="AR71" s="438"/>
    </row>
    <row r="72" spans="2:44" ht="15.75" customHeight="1">
      <c r="B72" s="106">
        <v>1</v>
      </c>
      <c r="C72" s="107" t="s">
        <v>284</v>
      </c>
      <c r="D72" s="72" t="s">
        <v>285</v>
      </c>
      <c r="E72" s="72" t="s">
        <v>285</v>
      </c>
      <c r="F72" s="72" t="s">
        <v>285</v>
      </c>
      <c r="G72" s="72" t="s">
        <v>285</v>
      </c>
      <c r="H72" s="72" t="s">
        <v>285</v>
      </c>
      <c r="I72" s="72" t="s">
        <v>286</v>
      </c>
      <c r="J72" s="72" t="s">
        <v>285</v>
      </c>
      <c r="K72" s="72" t="s">
        <v>286</v>
      </c>
      <c r="L72" s="72" t="s">
        <v>285</v>
      </c>
      <c r="M72" s="72" t="s">
        <v>285</v>
      </c>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108"/>
      <c r="AQ72" s="109">
        <f t="shared" ref="AQ72:AQ114" si="3">COUNTIF(D72:AP72,"P")</f>
        <v>8</v>
      </c>
      <c r="AR72" s="110">
        <f>(100*AQ72)/10</f>
        <v>80</v>
      </c>
    </row>
    <row r="73" spans="2:44" ht="15.75" customHeight="1">
      <c r="B73" s="111">
        <v>2</v>
      </c>
      <c r="C73" s="107" t="s">
        <v>287</v>
      </c>
      <c r="D73" s="72" t="s">
        <v>285</v>
      </c>
      <c r="E73" s="72" t="s">
        <v>285</v>
      </c>
      <c r="F73" s="72" t="s">
        <v>285</v>
      </c>
      <c r="G73" s="72" t="s">
        <v>285</v>
      </c>
      <c r="H73" s="72" t="s">
        <v>285</v>
      </c>
      <c r="I73" s="72" t="s">
        <v>285</v>
      </c>
      <c r="J73" s="72" t="s">
        <v>285</v>
      </c>
      <c r="K73" s="72" t="s">
        <v>285</v>
      </c>
      <c r="L73" s="72" t="s">
        <v>285</v>
      </c>
      <c r="M73" s="72" t="s">
        <v>285</v>
      </c>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112"/>
      <c r="AQ73" s="70">
        <f t="shared" si="3"/>
        <v>10</v>
      </c>
      <c r="AR73" s="110">
        <f t="shared" ref="AR73:AR114" si="4">(100*AQ73)/10</f>
        <v>100</v>
      </c>
    </row>
    <row r="74" spans="2:44" ht="15.75" customHeight="1">
      <c r="B74" s="111">
        <v>3</v>
      </c>
      <c r="C74" s="107" t="s">
        <v>288</v>
      </c>
      <c r="D74" s="72" t="s">
        <v>286</v>
      </c>
      <c r="E74" s="72" t="s">
        <v>285</v>
      </c>
      <c r="F74" s="72" t="s">
        <v>285</v>
      </c>
      <c r="G74" s="72" t="s">
        <v>285</v>
      </c>
      <c r="H74" s="72" t="s">
        <v>285</v>
      </c>
      <c r="I74" s="72" t="s">
        <v>285</v>
      </c>
      <c r="J74" s="72" t="s">
        <v>286</v>
      </c>
      <c r="K74" s="72" t="s">
        <v>285</v>
      </c>
      <c r="L74" s="72" t="s">
        <v>285</v>
      </c>
      <c r="M74" s="72" t="s">
        <v>285</v>
      </c>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112"/>
      <c r="AQ74" s="70">
        <f t="shared" si="3"/>
        <v>8</v>
      </c>
      <c r="AR74" s="110">
        <f t="shared" si="4"/>
        <v>80</v>
      </c>
    </row>
    <row r="75" spans="2:44" ht="15.75" customHeight="1">
      <c r="B75" s="111">
        <v>4</v>
      </c>
      <c r="C75" s="107" t="s">
        <v>289</v>
      </c>
      <c r="D75" s="72" t="s">
        <v>286</v>
      </c>
      <c r="E75" s="72" t="s">
        <v>285</v>
      </c>
      <c r="F75" s="72" t="s">
        <v>285</v>
      </c>
      <c r="G75" s="72" t="s">
        <v>285</v>
      </c>
      <c r="H75" s="72" t="s">
        <v>285</v>
      </c>
      <c r="I75" s="72" t="s">
        <v>285</v>
      </c>
      <c r="J75" s="72" t="s">
        <v>285</v>
      </c>
      <c r="K75" s="72" t="s">
        <v>285</v>
      </c>
      <c r="L75" s="72" t="s">
        <v>285</v>
      </c>
      <c r="M75" s="72" t="s">
        <v>285</v>
      </c>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112"/>
      <c r="AQ75" s="70">
        <f t="shared" si="3"/>
        <v>9</v>
      </c>
      <c r="AR75" s="110">
        <f t="shared" si="4"/>
        <v>90</v>
      </c>
    </row>
    <row r="76" spans="2:44" ht="15.75" customHeight="1">
      <c r="B76" s="111">
        <v>5</v>
      </c>
      <c r="C76" s="107" t="s">
        <v>290</v>
      </c>
      <c r="D76" s="72" t="s">
        <v>285</v>
      </c>
      <c r="E76" s="72" t="s">
        <v>285</v>
      </c>
      <c r="F76" s="72" t="s">
        <v>286</v>
      </c>
      <c r="G76" s="72" t="s">
        <v>285</v>
      </c>
      <c r="H76" s="72" t="s">
        <v>285</v>
      </c>
      <c r="I76" s="72" t="s">
        <v>285</v>
      </c>
      <c r="J76" s="72" t="s">
        <v>285</v>
      </c>
      <c r="K76" s="72" t="s">
        <v>285</v>
      </c>
      <c r="L76" s="72" t="s">
        <v>285</v>
      </c>
      <c r="M76" s="72" t="s">
        <v>285</v>
      </c>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112"/>
      <c r="AQ76" s="70">
        <f t="shared" si="3"/>
        <v>9</v>
      </c>
      <c r="AR76" s="110">
        <f t="shared" si="4"/>
        <v>90</v>
      </c>
    </row>
    <row r="77" spans="2:44" ht="15.75" customHeight="1">
      <c r="B77" s="111">
        <v>6</v>
      </c>
      <c r="C77" s="107" t="s">
        <v>291</v>
      </c>
      <c r="D77" s="72" t="s">
        <v>286</v>
      </c>
      <c r="E77" s="72" t="s">
        <v>285</v>
      </c>
      <c r="F77" s="72" t="s">
        <v>285</v>
      </c>
      <c r="G77" s="72" t="s">
        <v>285</v>
      </c>
      <c r="H77" s="72" t="s">
        <v>285</v>
      </c>
      <c r="I77" s="72" t="s">
        <v>285</v>
      </c>
      <c r="J77" s="72" t="s">
        <v>285</v>
      </c>
      <c r="K77" s="72" t="s">
        <v>286</v>
      </c>
      <c r="L77" s="72" t="s">
        <v>285</v>
      </c>
      <c r="M77" s="72" t="s">
        <v>285</v>
      </c>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112"/>
      <c r="AQ77" s="70">
        <f t="shared" si="3"/>
        <v>8</v>
      </c>
      <c r="AR77" s="110">
        <f t="shared" si="4"/>
        <v>80</v>
      </c>
    </row>
    <row r="78" spans="2:44" ht="15.75" customHeight="1">
      <c r="B78" s="111">
        <v>7</v>
      </c>
      <c r="C78" s="107" t="s">
        <v>292</v>
      </c>
      <c r="D78" s="72" t="s">
        <v>285</v>
      </c>
      <c r="E78" s="72" t="s">
        <v>285</v>
      </c>
      <c r="F78" s="72" t="s">
        <v>286</v>
      </c>
      <c r="G78" s="72" t="s">
        <v>285</v>
      </c>
      <c r="H78" s="72" t="s">
        <v>285</v>
      </c>
      <c r="I78" s="72" t="s">
        <v>285</v>
      </c>
      <c r="J78" s="72" t="s">
        <v>285</v>
      </c>
      <c r="K78" s="72" t="s">
        <v>285</v>
      </c>
      <c r="L78" s="72" t="s">
        <v>286</v>
      </c>
      <c r="M78" s="72" t="s">
        <v>285</v>
      </c>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112"/>
      <c r="AQ78" s="70">
        <f t="shared" si="3"/>
        <v>8</v>
      </c>
      <c r="AR78" s="110">
        <f t="shared" si="4"/>
        <v>80</v>
      </c>
    </row>
    <row r="79" spans="2:44" ht="15.75" customHeight="1">
      <c r="B79" s="111">
        <v>8</v>
      </c>
      <c r="C79" s="107" t="s">
        <v>293</v>
      </c>
      <c r="D79" s="72" t="s">
        <v>286</v>
      </c>
      <c r="E79" s="72" t="s">
        <v>285</v>
      </c>
      <c r="F79" s="72" t="s">
        <v>285</v>
      </c>
      <c r="G79" s="72" t="s">
        <v>285</v>
      </c>
      <c r="H79" s="72" t="s">
        <v>285</v>
      </c>
      <c r="I79" s="72" t="s">
        <v>285</v>
      </c>
      <c r="J79" s="72" t="s">
        <v>285</v>
      </c>
      <c r="K79" s="72" t="s">
        <v>285</v>
      </c>
      <c r="L79" s="72" t="s">
        <v>285</v>
      </c>
      <c r="M79" s="72" t="s">
        <v>286</v>
      </c>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112"/>
      <c r="AQ79" s="70">
        <f t="shared" si="3"/>
        <v>8</v>
      </c>
      <c r="AR79" s="110">
        <f t="shared" si="4"/>
        <v>80</v>
      </c>
    </row>
    <row r="80" spans="2:44" ht="15.75" customHeight="1">
      <c r="B80" s="111">
        <v>9</v>
      </c>
      <c r="C80" s="107" t="s">
        <v>294</v>
      </c>
      <c r="D80" s="72" t="s">
        <v>286</v>
      </c>
      <c r="E80" s="72" t="s">
        <v>285</v>
      </c>
      <c r="F80" s="72" t="s">
        <v>285</v>
      </c>
      <c r="G80" s="72" t="s">
        <v>285</v>
      </c>
      <c r="H80" s="72" t="s">
        <v>285</v>
      </c>
      <c r="I80" s="72" t="s">
        <v>285</v>
      </c>
      <c r="J80" s="72" t="s">
        <v>285</v>
      </c>
      <c r="K80" s="72" t="s">
        <v>285</v>
      </c>
      <c r="L80" s="72" t="s">
        <v>285</v>
      </c>
      <c r="M80" s="72" t="s">
        <v>285</v>
      </c>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112"/>
      <c r="AQ80" s="70">
        <f t="shared" si="3"/>
        <v>9</v>
      </c>
      <c r="AR80" s="110">
        <f t="shared" si="4"/>
        <v>90</v>
      </c>
    </row>
    <row r="81" spans="2:44" ht="15.75" customHeight="1">
      <c r="B81" s="111">
        <v>10</v>
      </c>
      <c r="C81" s="107" t="s">
        <v>295</v>
      </c>
      <c r="D81" s="72" t="s">
        <v>285</v>
      </c>
      <c r="E81" s="72" t="s">
        <v>285</v>
      </c>
      <c r="F81" s="72" t="s">
        <v>286</v>
      </c>
      <c r="G81" s="72" t="s">
        <v>285</v>
      </c>
      <c r="H81" s="72" t="s">
        <v>285</v>
      </c>
      <c r="I81" s="72" t="s">
        <v>285</v>
      </c>
      <c r="J81" s="72" t="s">
        <v>285</v>
      </c>
      <c r="K81" s="72" t="s">
        <v>285</v>
      </c>
      <c r="L81" s="72" t="s">
        <v>285</v>
      </c>
      <c r="M81" s="72" t="s">
        <v>285</v>
      </c>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112"/>
      <c r="AQ81" s="70">
        <f t="shared" si="3"/>
        <v>9</v>
      </c>
      <c r="AR81" s="110">
        <f t="shared" si="4"/>
        <v>90</v>
      </c>
    </row>
    <row r="82" spans="2:44" ht="15.75" customHeight="1">
      <c r="B82" s="111">
        <v>11</v>
      </c>
      <c r="C82" s="107" t="s">
        <v>296</v>
      </c>
      <c r="D82" s="72" t="s">
        <v>286</v>
      </c>
      <c r="E82" s="72" t="s">
        <v>285</v>
      </c>
      <c r="F82" s="72" t="s">
        <v>285</v>
      </c>
      <c r="G82" s="72" t="s">
        <v>285</v>
      </c>
      <c r="H82" s="72" t="s">
        <v>285</v>
      </c>
      <c r="I82" s="72" t="s">
        <v>285</v>
      </c>
      <c r="J82" s="72" t="s">
        <v>285</v>
      </c>
      <c r="K82" s="72" t="s">
        <v>285</v>
      </c>
      <c r="L82" s="72" t="s">
        <v>286</v>
      </c>
      <c r="M82" s="72" t="s">
        <v>285</v>
      </c>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112"/>
      <c r="AQ82" s="70">
        <f t="shared" si="3"/>
        <v>8</v>
      </c>
      <c r="AR82" s="110">
        <f t="shared" si="4"/>
        <v>80</v>
      </c>
    </row>
    <row r="83" spans="2:44" ht="15.75" customHeight="1">
      <c r="B83" s="111">
        <v>12</v>
      </c>
      <c r="C83" s="107" t="s">
        <v>297</v>
      </c>
      <c r="D83" s="72" t="s">
        <v>285</v>
      </c>
      <c r="E83" s="72" t="s">
        <v>285</v>
      </c>
      <c r="F83" s="72" t="s">
        <v>286</v>
      </c>
      <c r="G83" s="72" t="s">
        <v>285</v>
      </c>
      <c r="H83" s="72" t="s">
        <v>285</v>
      </c>
      <c r="I83" s="72" t="s">
        <v>285</v>
      </c>
      <c r="J83" s="72" t="s">
        <v>285</v>
      </c>
      <c r="K83" s="72" t="s">
        <v>285</v>
      </c>
      <c r="L83" s="72" t="s">
        <v>285</v>
      </c>
      <c r="M83" s="72" t="s">
        <v>285</v>
      </c>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112"/>
      <c r="AQ83" s="70">
        <f t="shared" si="3"/>
        <v>9</v>
      </c>
      <c r="AR83" s="110">
        <f t="shared" si="4"/>
        <v>90</v>
      </c>
    </row>
    <row r="84" spans="2:44" ht="15.75" customHeight="1">
      <c r="B84" s="111">
        <v>13</v>
      </c>
      <c r="C84" s="107" t="s">
        <v>298</v>
      </c>
      <c r="D84" s="72" t="s">
        <v>285</v>
      </c>
      <c r="E84" s="72" t="s">
        <v>286</v>
      </c>
      <c r="F84" s="72" t="s">
        <v>285</v>
      </c>
      <c r="G84" s="72" t="s">
        <v>285</v>
      </c>
      <c r="H84" s="72" t="s">
        <v>285</v>
      </c>
      <c r="I84" s="72" t="s">
        <v>286</v>
      </c>
      <c r="J84" s="72" t="s">
        <v>285</v>
      </c>
      <c r="K84" s="72" t="s">
        <v>285</v>
      </c>
      <c r="L84" s="72" t="s">
        <v>285</v>
      </c>
      <c r="M84" s="72" t="s">
        <v>285</v>
      </c>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112"/>
      <c r="AQ84" s="70">
        <f t="shared" si="3"/>
        <v>8</v>
      </c>
      <c r="AR84" s="110">
        <f t="shared" si="4"/>
        <v>80</v>
      </c>
    </row>
    <row r="85" spans="2:44" ht="15.75" customHeight="1">
      <c r="B85" s="111">
        <v>14</v>
      </c>
      <c r="C85" s="107" t="s">
        <v>299</v>
      </c>
      <c r="D85" s="72" t="s">
        <v>286</v>
      </c>
      <c r="E85" s="72" t="s">
        <v>285</v>
      </c>
      <c r="F85" s="72" t="s">
        <v>285</v>
      </c>
      <c r="G85" s="72" t="s">
        <v>285</v>
      </c>
      <c r="H85" s="72" t="s">
        <v>285</v>
      </c>
      <c r="I85" s="72" t="s">
        <v>285</v>
      </c>
      <c r="J85" s="72" t="s">
        <v>285</v>
      </c>
      <c r="K85" s="72" t="s">
        <v>286</v>
      </c>
      <c r="L85" s="72" t="s">
        <v>285</v>
      </c>
      <c r="M85" s="72" t="s">
        <v>285</v>
      </c>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112"/>
      <c r="AQ85" s="70">
        <f t="shared" si="3"/>
        <v>8</v>
      </c>
      <c r="AR85" s="110">
        <f t="shared" si="4"/>
        <v>80</v>
      </c>
    </row>
    <row r="86" spans="2:44" ht="15.75" customHeight="1">
      <c r="B86" s="111">
        <v>15</v>
      </c>
      <c r="C86" s="107" t="s">
        <v>300</v>
      </c>
      <c r="D86" s="72" t="s">
        <v>285</v>
      </c>
      <c r="E86" s="72" t="s">
        <v>285</v>
      </c>
      <c r="F86" s="72" t="s">
        <v>285</v>
      </c>
      <c r="G86" s="72" t="s">
        <v>285</v>
      </c>
      <c r="H86" s="72" t="s">
        <v>285</v>
      </c>
      <c r="I86" s="72" t="s">
        <v>285</v>
      </c>
      <c r="J86" s="72" t="s">
        <v>285</v>
      </c>
      <c r="K86" s="72" t="s">
        <v>285</v>
      </c>
      <c r="L86" s="72" t="s">
        <v>285</v>
      </c>
      <c r="M86" s="72" t="s">
        <v>285</v>
      </c>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112"/>
      <c r="AQ86" s="70">
        <f t="shared" si="3"/>
        <v>10</v>
      </c>
      <c r="AR86" s="110">
        <f t="shared" si="4"/>
        <v>100</v>
      </c>
    </row>
    <row r="87" spans="2:44" ht="15.75" customHeight="1">
      <c r="B87" s="111">
        <v>16</v>
      </c>
      <c r="C87" s="107" t="s">
        <v>301</v>
      </c>
      <c r="D87" s="72" t="s">
        <v>286</v>
      </c>
      <c r="E87" s="72" t="s">
        <v>285</v>
      </c>
      <c r="F87" s="72" t="s">
        <v>285</v>
      </c>
      <c r="G87" s="72" t="s">
        <v>285</v>
      </c>
      <c r="H87" s="72" t="s">
        <v>285</v>
      </c>
      <c r="I87" s="72" t="s">
        <v>285</v>
      </c>
      <c r="J87" s="72" t="s">
        <v>286</v>
      </c>
      <c r="K87" s="72" t="s">
        <v>285</v>
      </c>
      <c r="L87" s="72" t="s">
        <v>285</v>
      </c>
      <c r="M87" s="72" t="s">
        <v>285</v>
      </c>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112"/>
      <c r="AQ87" s="70">
        <f t="shared" si="3"/>
        <v>8</v>
      </c>
      <c r="AR87" s="110">
        <f t="shared" si="4"/>
        <v>80</v>
      </c>
    </row>
    <row r="88" spans="2:44" ht="15.75" customHeight="1">
      <c r="B88" s="111">
        <v>17</v>
      </c>
      <c r="C88" s="107" t="s">
        <v>302</v>
      </c>
      <c r="D88" s="72" t="s">
        <v>285</v>
      </c>
      <c r="E88" s="72" t="s">
        <v>285</v>
      </c>
      <c r="F88" s="72" t="s">
        <v>286</v>
      </c>
      <c r="G88" s="72" t="s">
        <v>285</v>
      </c>
      <c r="H88" s="72" t="s">
        <v>285</v>
      </c>
      <c r="I88" s="72" t="s">
        <v>285</v>
      </c>
      <c r="J88" s="72" t="s">
        <v>285</v>
      </c>
      <c r="K88" s="72" t="s">
        <v>286</v>
      </c>
      <c r="L88" s="72" t="s">
        <v>285</v>
      </c>
      <c r="M88" s="72" t="s">
        <v>285</v>
      </c>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112"/>
      <c r="AQ88" s="70">
        <f t="shared" si="3"/>
        <v>8</v>
      </c>
      <c r="AR88" s="110">
        <f t="shared" si="4"/>
        <v>80</v>
      </c>
    </row>
    <row r="89" spans="2:44" ht="15.75" customHeight="1">
      <c r="B89" s="111">
        <v>18</v>
      </c>
      <c r="C89" s="107" t="s">
        <v>303</v>
      </c>
      <c r="D89" s="72" t="s">
        <v>286</v>
      </c>
      <c r="E89" s="72" t="s">
        <v>285</v>
      </c>
      <c r="F89" s="72" t="s">
        <v>285</v>
      </c>
      <c r="G89" s="72" t="s">
        <v>285</v>
      </c>
      <c r="H89" s="72" t="s">
        <v>285</v>
      </c>
      <c r="I89" s="72" t="s">
        <v>285</v>
      </c>
      <c r="J89" s="72" t="s">
        <v>285</v>
      </c>
      <c r="K89" s="72" t="s">
        <v>285</v>
      </c>
      <c r="L89" s="72" t="s">
        <v>285</v>
      </c>
      <c r="M89" s="72" t="s">
        <v>285</v>
      </c>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112"/>
      <c r="AQ89" s="70">
        <f t="shared" si="3"/>
        <v>9</v>
      </c>
      <c r="AR89" s="110">
        <f t="shared" si="4"/>
        <v>90</v>
      </c>
    </row>
    <row r="90" spans="2:44" ht="15.75" customHeight="1">
      <c r="B90" s="111">
        <v>19</v>
      </c>
      <c r="C90" s="107" t="s">
        <v>304</v>
      </c>
      <c r="D90" s="72" t="s">
        <v>285</v>
      </c>
      <c r="E90" s="72" t="s">
        <v>285</v>
      </c>
      <c r="F90" s="72" t="s">
        <v>285</v>
      </c>
      <c r="G90" s="72" t="s">
        <v>285</v>
      </c>
      <c r="H90" s="72" t="s">
        <v>285</v>
      </c>
      <c r="I90" s="72" t="s">
        <v>285</v>
      </c>
      <c r="J90" s="72" t="s">
        <v>285</v>
      </c>
      <c r="K90" s="72" t="s">
        <v>285</v>
      </c>
      <c r="L90" s="72" t="s">
        <v>285</v>
      </c>
      <c r="M90" s="72" t="s">
        <v>286</v>
      </c>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112"/>
      <c r="AQ90" s="70">
        <f t="shared" si="3"/>
        <v>9</v>
      </c>
      <c r="AR90" s="110">
        <f t="shared" si="4"/>
        <v>90</v>
      </c>
    </row>
    <row r="91" spans="2:44" ht="15.75" customHeight="1">
      <c r="B91" s="111">
        <v>20</v>
      </c>
      <c r="C91" s="107" t="s">
        <v>305</v>
      </c>
      <c r="D91" s="72" t="s">
        <v>285</v>
      </c>
      <c r="E91" s="72" t="s">
        <v>285</v>
      </c>
      <c r="F91" s="72" t="s">
        <v>285</v>
      </c>
      <c r="G91" s="72" t="s">
        <v>286</v>
      </c>
      <c r="H91" s="72" t="s">
        <v>285</v>
      </c>
      <c r="I91" s="72" t="s">
        <v>285</v>
      </c>
      <c r="J91" s="72" t="s">
        <v>285</v>
      </c>
      <c r="K91" s="72" t="s">
        <v>286</v>
      </c>
      <c r="L91" s="72" t="s">
        <v>285</v>
      </c>
      <c r="M91" s="72" t="s">
        <v>285</v>
      </c>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112"/>
      <c r="AQ91" s="70">
        <f t="shared" si="3"/>
        <v>8</v>
      </c>
      <c r="AR91" s="110">
        <f t="shared" si="4"/>
        <v>80</v>
      </c>
    </row>
    <row r="92" spans="2:44" ht="15.75" customHeight="1">
      <c r="B92" s="111">
        <v>21</v>
      </c>
      <c r="C92" s="107" t="s">
        <v>306</v>
      </c>
      <c r="D92" s="72" t="s">
        <v>285</v>
      </c>
      <c r="E92" s="72" t="s">
        <v>285</v>
      </c>
      <c r="F92" s="72" t="s">
        <v>286</v>
      </c>
      <c r="G92" s="72" t="s">
        <v>285</v>
      </c>
      <c r="H92" s="72" t="s">
        <v>286</v>
      </c>
      <c r="I92" s="72" t="s">
        <v>285</v>
      </c>
      <c r="J92" s="72" t="s">
        <v>285</v>
      </c>
      <c r="K92" s="72" t="s">
        <v>285</v>
      </c>
      <c r="L92" s="72" t="s">
        <v>285</v>
      </c>
      <c r="M92" s="72" t="s">
        <v>285</v>
      </c>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112"/>
      <c r="AQ92" s="70">
        <f t="shared" si="3"/>
        <v>8</v>
      </c>
      <c r="AR92" s="110">
        <f t="shared" si="4"/>
        <v>80</v>
      </c>
    </row>
    <row r="93" spans="2:44" ht="15.75" customHeight="1">
      <c r="B93" s="111">
        <v>22</v>
      </c>
      <c r="C93" s="107" t="s">
        <v>307</v>
      </c>
      <c r="D93" s="72" t="s">
        <v>285</v>
      </c>
      <c r="E93" s="72" t="s">
        <v>285</v>
      </c>
      <c r="F93" s="72" t="s">
        <v>285</v>
      </c>
      <c r="G93" s="72" t="s">
        <v>285</v>
      </c>
      <c r="H93" s="72" t="s">
        <v>285</v>
      </c>
      <c r="I93" s="72" t="s">
        <v>285</v>
      </c>
      <c r="J93" s="72" t="s">
        <v>285</v>
      </c>
      <c r="K93" s="72" t="s">
        <v>285</v>
      </c>
      <c r="L93" s="72" t="s">
        <v>285</v>
      </c>
      <c r="M93" s="72" t="s">
        <v>286</v>
      </c>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112"/>
      <c r="AQ93" s="70">
        <f t="shared" si="3"/>
        <v>9</v>
      </c>
      <c r="AR93" s="110">
        <f t="shared" si="4"/>
        <v>90</v>
      </c>
    </row>
    <row r="94" spans="2:44" ht="15.75" customHeight="1">
      <c r="B94" s="111">
        <v>23</v>
      </c>
      <c r="C94" s="107" t="s">
        <v>308</v>
      </c>
      <c r="D94" s="72" t="s">
        <v>285</v>
      </c>
      <c r="E94" s="72" t="s">
        <v>285</v>
      </c>
      <c r="F94" s="72" t="s">
        <v>285</v>
      </c>
      <c r="G94" s="72" t="s">
        <v>285</v>
      </c>
      <c r="H94" s="72" t="s">
        <v>286</v>
      </c>
      <c r="I94" s="72" t="s">
        <v>285</v>
      </c>
      <c r="J94" s="72" t="s">
        <v>285</v>
      </c>
      <c r="K94" s="72" t="s">
        <v>285</v>
      </c>
      <c r="L94" s="72" t="s">
        <v>286</v>
      </c>
      <c r="M94" s="72" t="s">
        <v>285</v>
      </c>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112"/>
      <c r="AQ94" s="70">
        <f t="shared" si="3"/>
        <v>8</v>
      </c>
      <c r="AR94" s="110">
        <f t="shared" si="4"/>
        <v>80</v>
      </c>
    </row>
    <row r="95" spans="2:44" ht="15.75" customHeight="1">
      <c r="B95" s="111">
        <v>24</v>
      </c>
      <c r="C95" s="107" t="s">
        <v>309</v>
      </c>
      <c r="D95" s="72" t="s">
        <v>286</v>
      </c>
      <c r="E95" s="72" t="s">
        <v>285</v>
      </c>
      <c r="F95" s="72" t="s">
        <v>285</v>
      </c>
      <c r="G95" s="72" t="s">
        <v>285</v>
      </c>
      <c r="H95" s="72" t="s">
        <v>285</v>
      </c>
      <c r="I95" s="72" t="s">
        <v>285</v>
      </c>
      <c r="J95" s="72" t="s">
        <v>285</v>
      </c>
      <c r="K95" s="72" t="s">
        <v>285</v>
      </c>
      <c r="L95" s="72" t="s">
        <v>286</v>
      </c>
      <c r="M95" s="72" t="s">
        <v>285</v>
      </c>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112"/>
      <c r="AQ95" s="70">
        <f t="shared" si="3"/>
        <v>8</v>
      </c>
      <c r="AR95" s="110">
        <f t="shared" si="4"/>
        <v>80</v>
      </c>
    </row>
    <row r="96" spans="2:44" ht="15.75" customHeight="1">
      <c r="B96" s="111">
        <v>25</v>
      </c>
      <c r="C96" s="107" t="s">
        <v>310</v>
      </c>
      <c r="D96" s="72" t="s">
        <v>285</v>
      </c>
      <c r="E96" s="72" t="s">
        <v>286</v>
      </c>
      <c r="F96" s="72" t="s">
        <v>285</v>
      </c>
      <c r="G96" s="72" t="s">
        <v>285</v>
      </c>
      <c r="H96" s="72" t="s">
        <v>285</v>
      </c>
      <c r="I96" s="72" t="s">
        <v>285</v>
      </c>
      <c r="J96" s="72" t="s">
        <v>285</v>
      </c>
      <c r="K96" s="72" t="s">
        <v>286</v>
      </c>
      <c r="L96" s="72" t="s">
        <v>285</v>
      </c>
      <c r="M96" s="72" t="s">
        <v>285</v>
      </c>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112"/>
      <c r="AQ96" s="70">
        <f t="shared" si="3"/>
        <v>8</v>
      </c>
      <c r="AR96" s="110">
        <f t="shared" si="4"/>
        <v>80</v>
      </c>
    </row>
    <row r="97" spans="2:44" ht="15.75" customHeight="1">
      <c r="B97" s="111">
        <v>26</v>
      </c>
      <c r="C97" s="107" t="s">
        <v>311</v>
      </c>
      <c r="D97" s="72" t="s">
        <v>285</v>
      </c>
      <c r="E97" s="72" t="s">
        <v>285</v>
      </c>
      <c r="F97" s="72" t="s">
        <v>285</v>
      </c>
      <c r="G97" s="72" t="s">
        <v>285</v>
      </c>
      <c r="H97" s="72" t="s">
        <v>286</v>
      </c>
      <c r="I97" s="72" t="s">
        <v>285</v>
      </c>
      <c r="J97" s="72" t="s">
        <v>285</v>
      </c>
      <c r="K97" s="72" t="s">
        <v>285</v>
      </c>
      <c r="L97" s="72" t="s">
        <v>285</v>
      </c>
      <c r="M97" s="72" t="s">
        <v>285</v>
      </c>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112"/>
      <c r="AQ97" s="70">
        <f t="shared" si="3"/>
        <v>9</v>
      </c>
      <c r="AR97" s="110">
        <f t="shared" si="4"/>
        <v>90</v>
      </c>
    </row>
    <row r="98" spans="2:44" ht="15.75" customHeight="1">
      <c r="B98" s="111">
        <v>27</v>
      </c>
      <c r="C98" s="107" t="s">
        <v>312</v>
      </c>
      <c r="D98" s="72" t="s">
        <v>285</v>
      </c>
      <c r="E98" s="72" t="s">
        <v>286</v>
      </c>
      <c r="F98" s="72" t="s">
        <v>285</v>
      </c>
      <c r="G98" s="72" t="s">
        <v>286</v>
      </c>
      <c r="H98" s="72" t="s">
        <v>285</v>
      </c>
      <c r="I98" s="72" t="s">
        <v>285</v>
      </c>
      <c r="J98" s="72" t="s">
        <v>285</v>
      </c>
      <c r="K98" s="72" t="s">
        <v>285</v>
      </c>
      <c r="L98" s="72" t="s">
        <v>285</v>
      </c>
      <c r="M98" s="72" t="s">
        <v>285</v>
      </c>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112"/>
      <c r="AQ98" s="70">
        <f t="shared" si="3"/>
        <v>8</v>
      </c>
      <c r="AR98" s="110">
        <f t="shared" si="4"/>
        <v>80</v>
      </c>
    </row>
    <row r="99" spans="2:44" ht="15.75" customHeight="1">
      <c r="B99" s="111">
        <v>28</v>
      </c>
      <c r="C99" s="107" t="s">
        <v>313</v>
      </c>
      <c r="D99" s="72" t="s">
        <v>286</v>
      </c>
      <c r="E99" s="72" t="s">
        <v>285</v>
      </c>
      <c r="F99" s="72" t="s">
        <v>285</v>
      </c>
      <c r="G99" s="72" t="s">
        <v>285</v>
      </c>
      <c r="H99" s="72" t="s">
        <v>286</v>
      </c>
      <c r="I99" s="72" t="s">
        <v>285</v>
      </c>
      <c r="J99" s="72" t="s">
        <v>285</v>
      </c>
      <c r="K99" s="72" t="s">
        <v>285</v>
      </c>
      <c r="L99" s="72" t="s">
        <v>285</v>
      </c>
      <c r="M99" s="72" t="s">
        <v>285</v>
      </c>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112"/>
      <c r="AQ99" s="70">
        <f t="shared" si="3"/>
        <v>8</v>
      </c>
      <c r="AR99" s="110">
        <f t="shared" si="4"/>
        <v>80</v>
      </c>
    </row>
    <row r="100" spans="2:44" ht="15.75" customHeight="1">
      <c r="B100" s="111">
        <v>29</v>
      </c>
      <c r="C100" s="107" t="s">
        <v>314</v>
      </c>
      <c r="D100" s="72" t="s">
        <v>285</v>
      </c>
      <c r="E100" s="72" t="s">
        <v>286</v>
      </c>
      <c r="F100" s="72" t="s">
        <v>285</v>
      </c>
      <c r="G100" s="72" t="s">
        <v>285</v>
      </c>
      <c r="H100" s="72" t="s">
        <v>285</v>
      </c>
      <c r="I100" s="72" t="s">
        <v>285</v>
      </c>
      <c r="J100" s="72" t="s">
        <v>285</v>
      </c>
      <c r="K100" s="72" t="s">
        <v>285</v>
      </c>
      <c r="L100" s="72" t="s">
        <v>285</v>
      </c>
      <c r="M100" s="72" t="s">
        <v>285</v>
      </c>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112"/>
      <c r="AQ100" s="70">
        <f t="shared" si="3"/>
        <v>9</v>
      </c>
      <c r="AR100" s="110">
        <f t="shared" si="4"/>
        <v>90</v>
      </c>
    </row>
    <row r="101" spans="2:44" ht="15.75" customHeight="1">
      <c r="B101" s="111">
        <v>30</v>
      </c>
      <c r="C101" s="107" t="s">
        <v>315</v>
      </c>
      <c r="D101" s="72" t="s">
        <v>285</v>
      </c>
      <c r="E101" s="72" t="s">
        <v>285</v>
      </c>
      <c r="F101" s="72" t="s">
        <v>286</v>
      </c>
      <c r="G101" s="72" t="s">
        <v>285</v>
      </c>
      <c r="H101" s="72" t="s">
        <v>285</v>
      </c>
      <c r="I101" s="72" t="s">
        <v>285</v>
      </c>
      <c r="J101" s="72" t="s">
        <v>285</v>
      </c>
      <c r="K101" s="72" t="s">
        <v>285</v>
      </c>
      <c r="L101" s="72" t="s">
        <v>285</v>
      </c>
      <c r="M101" s="72" t="s">
        <v>285</v>
      </c>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112"/>
      <c r="AQ101" s="70">
        <f t="shared" si="3"/>
        <v>9</v>
      </c>
      <c r="AR101" s="110">
        <f t="shared" si="4"/>
        <v>90</v>
      </c>
    </row>
    <row r="102" spans="2:44" ht="15.75" customHeight="1">
      <c r="B102" s="111">
        <v>31</v>
      </c>
      <c r="C102" s="107" t="s">
        <v>316</v>
      </c>
      <c r="D102" s="72" t="s">
        <v>285</v>
      </c>
      <c r="E102" s="72" t="s">
        <v>285</v>
      </c>
      <c r="F102" s="72" t="s">
        <v>285</v>
      </c>
      <c r="G102" s="72" t="s">
        <v>285</v>
      </c>
      <c r="H102" s="72" t="s">
        <v>286</v>
      </c>
      <c r="I102" s="72" t="s">
        <v>285</v>
      </c>
      <c r="J102" s="72" t="s">
        <v>286</v>
      </c>
      <c r="K102" s="72" t="s">
        <v>285</v>
      </c>
      <c r="L102" s="72" t="s">
        <v>285</v>
      </c>
      <c r="M102" s="72" t="s">
        <v>285</v>
      </c>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112"/>
      <c r="AQ102" s="70">
        <f t="shared" si="3"/>
        <v>8</v>
      </c>
      <c r="AR102" s="110">
        <f t="shared" si="4"/>
        <v>80</v>
      </c>
    </row>
    <row r="103" spans="2:44" ht="15.75" customHeight="1">
      <c r="B103" s="111">
        <v>32</v>
      </c>
      <c r="C103" s="107" t="s">
        <v>317</v>
      </c>
      <c r="D103" s="72" t="s">
        <v>285</v>
      </c>
      <c r="E103" s="72" t="s">
        <v>285</v>
      </c>
      <c r="F103" s="72" t="s">
        <v>286</v>
      </c>
      <c r="G103" s="72" t="s">
        <v>285</v>
      </c>
      <c r="H103" s="72" t="s">
        <v>285</v>
      </c>
      <c r="I103" s="72" t="s">
        <v>285</v>
      </c>
      <c r="J103" s="72" t="s">
        <v>285</v>
      </c>
      <c r="K103" s="72" t="s">
        <v>285</v>
      </c>
      <c r="L103" s="72" t="s">
        <v>285</v>
      </c>
      <c r="M103" s="72" t="s">
        <v>285</v>
      </c>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112"/>
      <c r="AQ103" s="70">
        <f t="shared" si="3"/>
        <v>9</v>
      </c>
      <c r="AR103" s="110">
        <f t="shared" si="4"/>
        <v>90</v>
      </c>
    </row>
    <row r="104" spans="2:44" ht="15.75" customHeight="1">
      <c r="B104" s="111">
        <v>33</v>
      </c>
      <c r="C104" s="107" t="s">
        <v>318</v>
      </c>
      <c r="D104" s="72" t="s">
        <v>285</v>
      </c>
      <c r="E104" s="72" t="s">
        <v>286</v>
      </c>
      <c r="F104" s="72" t="s">
        <v>285</v>
      </c>
      <c r="G104" s="72" t="s">
        <v>285</v>
      </c>
      <c r="H104" s="72" t="s">
        <v>285</v>
      </c>
      <c r="I104" s="72" t="s">
        <v>285</v>
      </c>
      <c r="J104" s="72" t="s">
        <v>285</v>
      </c>
      <c r="K104" s="72" t="s">
        <v>285</v>
      </c>
      <c r="L104" s="72" t="s">
        <v>285</v>
      </c>
      <c r="M104" s="72" t="s">
        <v>286</v>
      </c>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112"/>
      <c r="AQ104" s="70">
        <f t="shared" si="3"/>
        <v>8</v>
      </c>
      <c r="AR104" s="110">
        <f t="shared" si="4"/>
        <v>80</v>
      </c>
    </row>
    <row r="105" spans="2:44" ht="15.75" customHeight="1">
      <c r="B105" s="111">
        <v>34</v>
      </c>
      <c r="C105" s="107" t="s">
        <v>319</v>
      </c>
      <c r="D105" s="72" t="s">
        <v>285</v>
      </c>
      <c r="E105" s="72" t="s">
        <v>285</v>
      </c>
      <c r="F105" s="72" t="s">
        <v>286</v>
      </c>
      <c r="G105" s="72" t="s">
        <v>285</v>
      </c>
      <c r="H105" s="72" t="s">
        <v>285</v>
      </c>
      <c r="I105" s="72" t="s">
        <v>285</v>
      </c>
      <c r="J105" s="72" t="s">
        <v>285</v>
      </c>
      <c r="K105" s="72" t="s">
        <v>285</v>
      </c>
      <c r="L105" s="72" t="s">
        <v>285</v>
      </c>
      <c r="M105" s="72" t="s">
        <v>285</v>
      </c>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112"/>
      <c r="AQ105" s="70">
        <f t="shared" si="3"/>
        <v>9</v>
      </c>
      <c r="AR105" s="110">
        <f t="shared" si="4"/>
        <v>90</v>
      </c>
    </row>
    <row r="106" spans="2:44" ht="15.75" customHeight="1">
      <c r="B106" s="111">
        <v>35</v>
      </c>
      <c r="C106" s="107" t="s">
        <v>320</v>
      </c>
      <c r="D106" s="72" t="s">
        <v>285</v>
      </c>
      <c r="E106" s="72" t="s">
        <v>285</v>
      </c>
      <c r="F106" s="72" t="s">
        <v>285</v>
      </c>
      <c r="G106" s="72" t="s">
        <v>285</v>
      </c>
      <c r="H106" s="72" t="s">
        <v>285</v>
      </c>
      <c r="I106" s="72" t="s">
        <v>285</v>
      </c>
      <c r="J106" s="72" t="s">
        <v>285</v>
      </c>
      <c r="K106" s="72" t="s">
        <v>285</v>
      </c>
      <c r="L106" s="72" t="s">
        <v>285</v>
      </c>
      <c r="M106" s="72" t="s">
        <v>286</v>
      </c>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112"/>
      <c r="AQ106" s="70">
        <f t="shared" si="3"/>
        <v>9</v>
      </c>
      <c r="AR106" s="110">
        <f t="shared" si="4"/>
        <v>90</v>
      </c>
    </row>
    <row r="107" spans="2:44" ht="15.75" customHeight="1">
      <c r="B107" s="111">
        <v>36</v>
      </c>
      <c r="C107" s="107" t="s">
        <v>321</v>
      </c>
      <c r="D107" s="72" t="s">
        <v>285</v>
      </c>
      <c r="E107" s="72" t="s">
        <v>285</v>
      </c>
      <c r="F107" s="72" t="s">
        <v>286</v>
      </c>
      <c r="G107" s="72" t="s">
        <v>285</v>
      </c>
      <c r="H107" s="72" t="s">
        <v>285</v>
      </c>
      <c r="I107" s="72" t="s">
        <v>285</v>
      </c>
      <c r="J107" s="72" t="s">
        <v>285</v>
      </c>
      <c r="K107" s="72" t="s">
        <v>285</v>
      </c>
      <c r="L107" s="72" t="s">
        <v>285</v>
      </c>
      <c r="M107" s="72" t="s">
        <v>285</v>
      </c>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112"/>
      <c r="AQ107" s="70">
        <f t="shared" si="3"/>
        <v>9</v>
      </c>
      <c r="AR107" s="110">
        <f t="shared" si="4"/>
        <v>90</v>
      </c>
    </row>
    <row r="108" spans="2:44" ht="15.75" customHeight="1">
      <c r="B108" s="111">
        <v>37</v>
      </c>
      <c r="C108" s="107" t="s">
        <v>322</v>
      </c>
      <c r="D108" s="72" t="s">
        <v>285</v>
      </c>
      <c r="E108" s="72" t="s">
        <v>285</v>
      </c>
      <c r="F108" s="72" t="s">
        <v>285</v>
      </c>
      <c r="G108" s="72" t="s">
        <v>285</v>
      </c>
      <c r="H108" s="72" t="s">
        <v>285</v>
      </c>
      <c r="I108" s="72" t="s">
        <v>286</v>
      </c>
      <c r="J108" s="72" t="s">
        <v>285</v>
      </c>
      <c r="K108" s="72" t="s">
        <v>285</v>
      </c>
      <c r="L108" s="72" t="s">
        <v>285</v>
      </c>
      <c r="M108" s="72" t="s">
        <v>285</v>
      </c>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112"/>
      <c r="AQ108" s="70">
        <f t="shared" si="3"/>
        <v>9</v>
      </c>
      <c r="AR108" s="110">
        <f t="shared" si="4"/>
        <v>90</v>
      </c>
    </row>
    <row r="109" spans="2:44" ht="15.75" customHeight="1">
      <c r="B109" s="111">
        <v>38</v>
      </c>
      <c r="C109" s="107" t="s">
        <v>323</v>
      </c>
      <c r="D109" s="72" t="s">
        <v>286</v>
      </c>
      <c r="E109" s="72" t="s">
        <v>285</v>
      </c>
      <c r="F109" s="72" t="s">
        <v>285</v>
      </c>
      <c r="G109" s="72" t="s">
        <v>285</v>
      </c>
      <c r="H109" s="72" t="s">
        <v>285</v>
      </c>
      <c r="I109" s="72" t="s">
        <v>286</v>
      </c>
      <c r="J109" s="72" t="s">
        <v>285</v>
      </c>
      <c r="K109" s="72" t="s">
        <v>285</v>
      </c>
      <c r="L109" s="72" t="s">
        <v>285</v>
      </c>
      <c r="M109" s="72" t="s">
        <v>285</v>
      </c>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112"/>
      <c r="AQ109" s="70">
        <f t="shared" si="3"/>
        <v>8</v>
      </c>
      <c r="AR109" s="110">
        <f t="shared" si="4"/>
        <v>80</v>
      </c>
    </row>
    <row r="110" spans="2:44" ht="15.75" customHeight="1">
      <c r="B110" s="111">
        <v>39</v>
      </c>
      <c r="C110" s="107" t="s">
        <v>324</v>
      </c>
      <c r="D110" s="72" t="s">
        <v>286</v>
      </c>
      <c r="E110" s="72" t="s">
        <v>285</v>
      </c>
      <c r="F110" s="72" t="s">
        <v>285</v>
      </c>
      <c r="G110" s="72" t="s">
        <v>285</v>
      </c>
      <c r="H110" s="72" t="s">
        <v>285</v>
      </c>
      <c r="I110" s="72" t="s">
        <v>285</v>
      </c>
      <c r="J110" s="72" t="s">
        <v>285</v>
      </c>
      <c r="K110" s="72" t="s">
        <v>285</v>
      </c>
      <c r="L110" s="72" t="s">
        <v>285</v>
      </c>
      <c r="M110" s="72" t="s">
        <v>285</v>
      </c>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112"/>
      <c r="AQ110" s="70">
        <f t="shared" si="3"/>
        <v>9</v>
      </c>
      <c r="AR110" s="110">
        <f t="shared" si="4"/>
        <v>90</v>
      </c>
    </row>
    <row r="111" spans="2:44" ht="15.75" customHeight="1">
      <c r="B111" s="111">
        <v>40</v>
      </c>
      <c r="C111" s="107" t="s">
        <v>325</v>
      </c>
      <c r="D111" s="72" t="s">
        <v>285</v>
      </c>
      <c r="E111" s="72" t="s">
        <v>285</v>
      </c>
      <c r="F111" s="72" t="s">
        <v>285</v>
      </c>
      <c r="G111" s="72" t="s">
        <v>285</v>
      </c>
      <c r="H111" s="72" t="s">
        <v>285</v>
      </c>
      <c r="I111" s="72" t="s">
        <v>286</v>
      </c>
      <c r="J111" s="72" t="s">
        <v>285</v>
      </c>
      <c r="K111" s="72" t="s">
        <v>285</v>
      </c>
      <c r="L111" s="72" t="s">
        <v>285</v>
      </c>
      <c r="M111" s="72" t="s">
        <v>285</v>
      </c>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112"/>
      <c r="AQ111" s="70">
        <f t="shared" si="3"/>
        <v>9</v>
      </c>
      <c r="AR111" s="110">
        <f t="shared" si="4"/>
        <v>90</v>
      </c>
    </row>
    <row r="112" spans="2:44" ht="15.75" customHeight="1">
      <c r="B112" s="111">
        <v>41</v>
      </c>
      <c r="C112" s="107" t="s">
        <v>326</v>
      </c>
      <c r="D112" s="72" t="s">
        <v>285</v>
      </c>
      <c r="E112" s="72" t="s">
        <v>285</v>
      </c>
      <c r="F112" s="72" t="s">
        <v>285</v>
      </c>
      <c r="G112" s="72" t="s">
        <v>285</v>
      </c>
      <c r="H112" s="72" t="s">
        <v>285</v>
      </c>
      <c r="I112" s="72" t="s">
        <v>286</v>
      </c>
      <c r="J112" s="72" t="s">
        <v>285</v>
      </c>
      <c r="K112" s="72" t="s">
        <v>285</v>
      </c>
      <c r="L112" s="72" t="s">
        <v>285</v>
      </c>
      <c r="M112" s="72" t="s">
        <v>285</v>
      </c>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112"/>
      <c r="AQ112" s="70">
        <f t="shared" si="3"/>
        <v>9</v>
      </c>
      <c r="AR112" s="110">
        <f t="shared" si="4"/>
        <v>90</v>
      </c>
    </row>
    <row r="113" spans="2:44" ht="15.75" customHeight="1">
      <c r="B113" s="111">
        <v>42</v>
      </c>
      <c r="C113" s="107" t="s">
        <v>327</v>
      </c>
      <c r="D113" s="72" t="s">
        <v>285</v>
      </c>
      <c r="E113" s="72" t="s">
        <v>285</v>
      </c>
      <c r="F113" s="72" t="s">
        <v>285</v>
      </c>
      <c r="G113" s="72" t="s">
        <v>285</v>
      </c>
      <c r="H113" s="72" t="s">
        <v>286</v>
      </c>
      <c r="I113" s="72" t="s">
        <v>285</v>
      </c>
      <c r="J113" s="72" t="s">
        <v>285</v>
      </c>
      <c r="K113" s="72" t="s">
        <v>285</v>
      </c>
      <c r="L113" s="72" t="s">
        <v>285</v>
      </c>
      <c r="M113" s="72" t="s">
        <v>286</v>
      </c>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112"/>
      <c r="AQ113" s="70">
        <f t="shared" si="3"/>
        <v>8</v>
      </c>
      <c r="AR113" s="110">
        <f t="shared" si="4"/>
        <v>80</v>
      </c>
    </row>
    <row r="114" spans="2:44" ht="15.75" customHeight="1">
      <c r="B114" s="111">
        <v>43</v>
      </c>
      <c r="C114" s="107" t="s">
        <v>328</v>
      </c>
      <c r="D114" s="72" t="s">
        <v>285</v>
      </c>
      <c r="E114" s="72" t="s">
        <v>285</v>
      </c>
      <c r="F114" s="72" t="s">
        <v>285</v>
      </c>
      <c r="G114" s="72" t="s">
        <v>285</v>
      </c>
      <c r="H114" s="72" t="s">
        <v>285</v>
      </c>
      <c r="I114" s="72" t="s">
        <v>286</v>
      </c>
      <c r="J114" s="72" t="s">
        <v>285</v>
      </c>
      <c r="K114" s="72" t="s">
        <v>285</v>
      </c>
      <c r="L114" s="72" t="s">
        <v>285</v>
      </c>
      <c r="M114" s="72" t="s">
        <v>285</v>
      </c>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112"/>
      <c r="AQ114" s="70">
        <f t="shared" si="3"/>
        <v>9</v>
      </c>
      <c r="AR114" s="110">
        <f t="shared" si="4"/>
        <v>90</v>
      </c>
    </row>
    <row r="115" spans="2:44" ht="15.75" customHeight="1">
      <c r="B115" s="111">
        <v>44</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70"/>
      <c r="AR115" s="110"/>
    </row>
    <row r="116" spans="2:44" ht="15.75" customHeight="1">
      <c r="B116" s="111"/>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70"/>
      <c r="AR116" s="110"/>
    </row>
    <row r="117" spans="2:44" ht="15.75" customHeight="1">
      <c r="B117" s="439" t="s">
        <v>281</v>
      </c>
      <c r="C117" s="347"/>
      <c r="D117" s="112">
        <f t="shared" ref="D117:M117" si="5">COUNTIF(D72:D116,"P")</f>
        <v>30</v>
      </c>
      <c r="E117" s="112">
        <f t="shared" si="5"/>
        <v>38</v>
      </c>
      <c r="F117" s="112">
        <f t="shared" si="5"/>
        <v>33</v>
      </c>
      <c r="G117" s="112">
        <f t="shared" si="5"/>
        <v>41</v>
      </c>
      <c r="H117" s="112">
        <f t="shared" si="5"/>
        <v>37</v>
      </c>
      <c r="I117" s="112">
        <f t="shared" si="5"/>
        <v>36</v>
      </c>
      <c r="J117" s="112">
        <f t="shared" si="5"/>
        <v>40</v>
      </c>
      <c r="K117" s="112">
        <f t="shared" si="5"/>
        <v>37</v>
      </c>
      <c r="L117" s="112">
        <f t="shared" si="5"/>
        <v>39</v>
      </c>
      <c r="M117" s="112">
        <f t="shared" si="5"/>
        <v>37</v>
      </c>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92"/>
      <c r="AR117" s="113"/>
    </row>
    <row r="118" spans="2:44" ht="15.75" customHeight="1" thickBot="1">
      <c r="B118" s="440"/>
      <c r="C118" s="426"/>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80"/>
      <c r="AR118" s="114"/>
    </row>
    <row r="119" spans="2:44" ht="15.75" customHeight="1">
      <c r="AQ119" s="52"/>
    </row>
    <row r="120" spans="2:44" ht="15.75" customHeight="1">
      <c r="AQ120" s="52"/>
    </row>
    <row r="121" spans="2:44" ht="15.75" customHeight="1" thickBot="1">
      <c r="AQ121" s="52"/>
    </row>
    <row r="122" spans="2:44" ht="15.75" customHeight="1">
      <c r="B122" s="1"/>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59"/>
      <c r="AR122" s="16"/>
    </row>
    <row r="123" spans="2:44" ht="15.75" customHeight="1">
      <c r="B123" s="3"/>
      <c r="C123" s="9" t="s">
        <v>0</v>
      </c>
      <c r="D123" s="9"/>
      <c r="E123" s="9"/>
      <c r="F123" s="9"/>
      <c r="G123" s="9"/>
      <c r="H123" s="9"/>
      <c r="I123" s="9"/>
      <c r="J123" s="9"/>
      <c r="K123" s="9"/>
      <c r="L123" s="9"/>
      <c r="M123" s="9"/>
      <c r="N123" s="9"/>
      <c r="O123" s="9"/>
      <c r="P123" s="9"/>
      <c r="Q123" s="9"/>
      <c r="R123" s="2"/>
      <c r="S123" s="2"/>
      <c r="T123" s="2"/>
      <c r="U123" s="2"/>
      <c r="V123" s="2"/>
      <c r="W123" s="2"/>
      <c r="X123" s="2"/>
      <c r="Y123" s="2"/>
      <c r="Z123" s="2"/>
      <c r="AA123" s="2"/>
      <c r="AB123" s="2"/>
      <c r="AC123" s="2"/>
      <c r="AD123" s="2"/>
      <c r="AE123" s="2"/>
      <c r="AF123" s="2"/>
      <c r="AG123" s="2"/>
      <c r="AH123" s="441" t="s">
        <v>1</v>
      </c>
      <c r="AI123" s="312"/>
      <c r="AJ123" s="312"/>
      <c r="AK123" s="312"/>
      <c r="AL123" s="312"/>
      <c r="AM123" s="312"/>
      <c r="AN123" s="312"/>
      <c r="AO123" s="312"/>
      <c r="AP123" s="312"/>
      <c r="AQ123" s="52"/>
      <c r="AR123" s="5"/>
    </row>
    <row r="124" spans="2:44" ht="15.75" customHeight="1">
      <c r="B124" s="3"/>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52"/>
      <c r="AR124" s="5"/>
    </row>
    <row r="125" spans="2:44" ht="15.75" customHeight="1">
      <c r="B125" s="3"/>
      <c r="C125" s="2"/>
      <c r="D125" s="442" t="s">
        <v>275</v>
      </c>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2"/>
      <c r="AN125" s="2"/>
      <c r="AO125" s="2"/>
      <c r="AP125" s="2"/>
      <c r="AQ125" s="52"/>
      <c r="AR125" s="5"/>
    </row>
    <row r="126" spans="2:44" ht="15.75" customHeight="1">
      <c r="B126" s="3"/>
      <c r="C126" s="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2"/>
      <c r="AN126" s="2"/>
      <c r="AO126" s="2"/>
      <c r="AP126" s="2"/>
      <c r="AQ126" s="52"/>
      <c r="AR126" s="5"/>
    </row>
    <row r="127" spans="2:44" ht="15.75" customHeight="1">
      <c r="B127" s="3"/>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52"/>
      <c r="AR127" s="5"/>
    </row>
    <row r="128" spans="2:44" ht="15.75" customHeight="1">
      <c r="B128" s="3"/>
      <c r="C128" s="100" t="s">
        <v>712</v>
      </c>
      <c r="D128" s="100"/>
      <c r="O128" s="100"/>
      <c r="P128" s="100"/>
      <c r="Q128" s="443" t="s">
        <v>713</v>
      </c>
      <c r="R128" s="312"/>
      <c r="S128" s="312"/>
      <c r="T128" s="312"/>
      <c r="U128" s="312"/>
      <c r="V128" s="312"/>
      <c r="W128" s="443"/>
      <c r="X128" s="312"/>
      <c r="Y128" s="312"/>
      <c r="Z128" s="312"/>
      <c r="AA128" s="312"/>
      <c r="AB128" s="312"/>
      <c r="AC128" s="100"/>
      <c r="AD128" s="100"/>
      <c r="AF128" s="100"/>
      <c r="AG128" s="443" t="s">
        <v>277</v>
      </c>
      <c r="AH128" s="312"/>
      <c r="AI128" s="312"/>
      <c r="AJ128" s="312"/>
      <c r="AK128" s="312"/>
      <c r="AL128" s="312"/>
      <c r="AM128" s="312"/>
      <c r="AN128" s="312"/>
      <c r="AO128" s="444" t="s">
        <v>714</v>
      </c>
      <c r="AP128" s="312"/>
      <c r="AQ128" s="312"/>
      <c r="AR128" s="5"/>
    </row>
    <row r="129" spans="2:44" ht="15.75" customHeight="1" thickBot="1">
      <c r="B129" s="3"/>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52"/>
      <c r="AR129" s="5"/>
    </row>
    <row r="130" spans="2:44" ht="15.75" customHeight="1">
      <c r="B130" s="101" t="s">
        <v>16</v>
      </c>
      <c r="C130" s="102" t="s">
        <v>279</v>
      </c>
      <c r="D130" s="434" t="s">
        <v>280</v>
      </c>
      <c r="E130" s="336"/>
      <c r="F130" s="336"/>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435" t="s">
        <v>281</v>
      </c>
      <c r="AR130" s="437" t="s">
        <v>282</v>
      </c>
    </row>
    <row r="131" spans="2:44" ht="15.75" customHeight="1" thickBot="1">
      <c r="B131" s="103"/>
      <c r="C131" s="104" t="s">
        <v>283</v>
      </c>
      <c r="D131" s="105">
        <v>1</v>
      </c>
      <c r="E131" s="105">
        <v>2</v>
      </c>
      <c r="F131" s="105">
        <v>3</v>
      </c>
      <c r="G131" s="105">
        <v>4</v>
      </c>
      <c r="H131" s="105">
        <v>5</v>
      </c>
      <c r="I131" s="105">
        <v>6</v>
      </c>
      <c r="J131" s="105">
        <v>7</v>
      </c>
      <c r="K131" s="105">
        <v>8</v>
      </c>
      <c r="L131" s="105">
        <v>9</v>
      </c>
      <c r="M131" s="105">
        <v>10</v>
      </c>
      <c r="N131" s="105">
        <v>11</v>
      </c>
      <c r="O131" s="105">
        <v>12</v>
      </c>
      <c r="P131" s="105">
        <v>13</v>
      </c>
      <c r="Q131" s="105">
        <v>14</v>
      </c>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436"/>
      <c r="AR131" s="438"/>
    </row>
    <row r="132" spans="2:44" ht="15.75" customHeight="1">
      <c r="B132" s="106">
        <v>1</v>
      </c>
      <c r="C132" s="149" t="s">
        <v>398</v>
      </c>
      <c r="D132" s="72" t="s">
        <v>285</v>
      </c>
      <c r="E132" s="72" t="s">
        <v>285</v>
      </c>
      <c r="F132" s="72" t="s">
        <v>285</v>
      </c>
      <c r="G132" s="72" t="s">
        <v>285</v>
      </c>
      <c r="H132" s="72" t="s">
        <v>285</v>
      </c>
      <c r="I132" s="72" t="s">
        <v>286</v>
      </c>
      <c r="J132" s="72" t="s">
        <v>285</v>
      </c>
      <c r="K132" s="72" t="s">
        <v>286</v>
      </c>
      <c r="L132" s="72" t="s">
        <v>285</v>
      </c>
      <c r="M132" s="72" t="s">
        <v>285</v>
      </c>
      <c r="N132" s="72" t="s">
        <v>285</v>
      </c>
      <c r="O132" s="72" t="s">
        <v>285</v>
      </c>
      <c r="P132" s="72" t="s">
        <v>285</v>
      </c>
      <c r="Q132" s="72" t="s">
        <v>285</v>
      </c>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108"/>
      <c r="AQ132" s="109">
        <f t="shared" ref="AQ132:AQ153" si="6">COUNTIF(D132:AP132,"P")</f>
        <v>12</v>
      </c>
      <c r="AR132" s="110">
        <f>(100*AQ132)/14</f>
        <v>85.714285714285708</v>
      </c>
    </row>
    <row r="133" spans="2:44" ht="15.75" customHeight="1">
      <c r="B133" s="111">
        <v>2</v>
      </c>
      <c r="C133" s="149" t="s">
        <v>399</v>
      </c>
      <c r="D133" s="72" t="s">
        <v>285</v>
      </c>
      <c r="E133" s="72" t="s">
        <v>285</v>
      </c>
      <c r="F133" s="72" t="s">
        <v>285</v>
      </c>
      <c r="G133" s="72" t="s">
        <v>285</v>
      </c>
      <c r="H133" s="72" t="s">
        <v>285</v>
      </c>
      <c r="I133" s="72" t="s">
        <v>285</v>
      </c>
      <c r="J133" s="72" t="s">
        <v>285</v>
      </c>
      <c r="K133" s="72" t="s">
        <v>285</v>
      </c>
      <c r="L133" s="72" t="s">
        <v>285</v>
      </c>
      <c r="M133" s="72" t="s">
        <v>285</v>
      </c>
      <c r="N133" s="72" t="s">
        <v>285</v>
      </c>
      <c r="O133" s="72" t="s">
        <v>285</v>
      </c>
      <c r="P133" s="72" t="s">
        <v>285</v>
      </c>
      <c r="Q133" s="72" t="s">
        <v>285</v>
      </c>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112"/>
      <c r="AQ133" s="70">
        <f t="shared" si="6"/>
        <v>14</v>
      </c>
      <c r="AR133" s="110">
        <f t="shared" ref="AR133:AR153" si="7">(100*AQ133)/14</f>
        <v>100</v>
      </c>
    </row>
    <row r="134" spans="2:44" ht="15.75" customHeight="1">
      <c r="B134" s="111">
        <v>3</v>
      </c>
      <c r="C134" s="149" t="s">
        <v>400</v>
      </c>
      <c r="D134" s="72" t="s">
        <v>286</v>
      </c>
      <c r="E134" s="72" t="s">
        <v>285</v>
      </c>
      <c r="F134" s="72" t="s">
        <v>285</v>
      </c>
      <c r="G134" s="72" t="s">
        <v>285</v>
      </c>
      <c r="H134" s="72" t="s">
        <v>285</v>
      </c>
      <c r="I134" s="72" t="s">
        <v>285</v>
      </c>
      <c r="J134" s="72" t="s">
        <v>286</v>
      </c>
      <c r="K134" s="72" t="s">
        <v>285</v>
      </c>
      <c r="L134" s="72" t="s">
        <v>285</v>
      </c>
      <c r="M134" s="72" t="s">
        <v>285</v>
      </c>
      <c r="N134" s="72" t="s">
        <v>285</v>
      </c>
      <c r="O134" s="72" t="s">
        <v>285</v>
      </c>
      <c r="P134" s="72" t="s">
        <v>285</v>
      </c>
      <c r="Q134" s="72" t="s">
        <v>285</v>
      </c>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112"/>
      <c r="AQ134" s="70">
        <f t="shared" si="6"/>
        <v>12</v>
      </c>
      <c r="AR134" s="110">
        <f t="shared" si="7"/>
        <v>85.714285714285708</v>
      </c>
    </row>
    <row r="135" spans="2:44" ht="15.75" customHeight="1">
      <c r="B135" s="111">
        <v>4</v>
      </c>
      <c r="C135" s="149" t="s">
        <v>401</v>
      </c>
      <c r="D135" s="72" t="s">
        <v>285</v>
      </c>
      <c r="E135" s="72" t="s">
        <v>285</v>
      </c>
      <c r="F135" s="72" t="s">
        <v>285</v>
      </c>
      <c r="G135" s="72" t="s">
        <v>285</v>
      </c>
      <c r="H135" s="72" t="s">
        <v>285</v>
      </c>
      <c r="I135" s="72" t="s">
        <v>285</v>
      </c>
      <c r="J135" s="72" t="s">
        <v>285</v>
      </c>
      <c r="K135" s="72" t="s">
        <v>285</v>
      </c>
      <c r="L135" s="72" t="s">
        <v>285</v>
      </c>
      <c r="M135" s="72" t="s">
        <v>285</v>
      </c>
      <c r="N135" s="72" t="s">
        <v>285</v>
      </c>
      <c r="O135" s="72" t="s">
        <v>285</v>
      </c>
      <c r="P135" s="72" t="s">
        <v>285</v>
      </c>
      <c r="Q135" s="72" t="s">
        <v>285</v>
      </c>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112"/>
      <c r="AQ135" s="70">
        <f t="shared" si="6"/>
        <v>14</v>
      </c>
      <c r="AR135" s="110">
        <f t="shared" si="7"/>
        <v>100</v>
      </c>
    </row>
    <row r="136" spans="2:44" ht="15.75" customHeight="1">
      <c r="B136" s="111">
        <v>5</v>
      </c>
      <c r="C136" s="149" t="s">
        <v>402</v>
      </c>
      <c r="D136" s="72" t="s">
        <v>285</v>
      </c>
      <c r="E136" s="72" t="s">
        <v>285</v>
      </c>
      <c r="F136" s="72" t="s">
        <v>286</v>
      </c>
      <c r="G136" s="72" t="s">
        <v>285</v>
      </c>
      <c r="H136" s="72" t="s">
        <v>285</v>
      </c>
      <c r="I136" s="72" t="s">
        <v>285</v>
      </c>
      <c r="J136" s="72" t="s">
        <v>285</v>
      </c>
      <c r="K136" s="72" t="s">
        <v>285</v>
      </c>
      <c r="L136" s="72" t="s">
        <v>285</v>
      </c>
      <c r="M136" s="72" t="s">
        <v>285</v>
      </c>
      <c r="N136" s="72" t="s">
        <v>285</v>
      </c>
      <c r="O136" s="72" t="s">
        <v>285</v>
      </c>
      <c r="P136" s="72" t="s">
        <v>285</v>
      </c>
      <c r="Q136" s="72" t="s">
        <v>285</v>
      </c>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112"/>
      <c r="AQ136" s="70">
        <f t="shared" si="6"/>
        <v>13</v>
      </c>
      <c r="AR136" s="110">
        <f t="shared" si="7"/>
        <v>92.857142857142861</v>
      </c>
    </row>
    <row r="137" spans="2:44" ht="15.75" customHeight="1">
      <c r="B137" s="111">
        <v>6</v>
      </c>
      <c r="C137" s="149" t="s">
        <v>403</v>
      </c>
      <c r="D137" s="72" t="s">
        <v>285</v>
      </c>
      <c r="E137" s="72" t="s">
        <v>285</v>
      </c>
      <c r="F137" s="72" t="s">
        <v>285</v>
      </c>
      <c r="G137" s="72" t="s">
        <v>285</v>
      </c>
      <c r="H137" s="72" t="s">
        <v>285</v>
      </c>
      <c r="I137" s="72" t="s">
        <v>285</v>
      </c>
      <c r="J137" s="72" t="s">
        <v>285</v>
      </c>
      <c r="K137" s="72" t="s">
        <v>285</v>
      </c>
      <c r="L137" s="72" t="s">
        <v>285</v>
      </c>
      <c r="M137" s="72" t="s">
        <v>285</v>
      </c>
      <c r="N137" s="72" t="s">
        <v>285</v>
      </c>
      <c r="O137" s="72" t="s">
        <v>285</v>
      </c>
      <c r="P137" s="72" t="s">
        <v>285</v>
      </c>
      <c r="Q137" s="72" t="s">
        <v>285</v>
      </c>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112"/>
      <c r="AQ137" s="70">
        <f t="shared" si="6"/>
        <v>14</v>
      </c>
      <c r="AR137" s="110">
        <f t="shared" si="7"/>
        <v>100</v>
      </c>
    </row>
    <row r="138" spans="2:44" ht="15.75" customHeight="1">
      <c r="B138" s="111">
        <v>7</v>
      </c>
      <c r="C138" s="149" t="s">
        <v>404</v>
      </c>
      <c r="D138" s="72" t="s">
        <v>285</v>
      </c>
      <c r="E138" s="72" t="s">
        <v>285</v>
      </c>
      <c r="F138" s="72" t="s">
        <v>286</v>
      </c>
      <c r="G138" s="72" t="s">
        <v>285</v>
      </c>
      <c r="H138" s="72" t="s">
        <v>285</v>
      </c>
      <c r="I138" s="72" t="s">
        <v>285</v>
      </c>
      <c r="J138" s="72" t="s">
        <v>285</v>
      </c>
      <c r="K138" s="72" t="s">
        <v>285</v>
      </c>
      <c r="L138" s="72" t="s">
        <v>286</v>
      </c>
      <c r="M138" s="72" t="s">
        <v>285</v>
      </c>
      <c r="N138" s="72" t="s">
        <v>285</v>
      </c>
      <c r="O138" s="72" t="s">
        <v>285</v>
      </c>
      <c r="P138" s="72" t="s">
        <v>285</v>
      </c>
      <c r="Q138" s="72" t="s">
        <v>285</v>
      </c>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112"/>
      <c r="AQ138" s="70">
        <f t="shared" si="6"/>
        <v>12</v>
      </c>
      <c r="AR138" s="110">
        <f t="shared" si="7"/>
        <v>85.714285714285708</v>
      </c>
    </row>
    <row r="139" spans="2:44" ht="15.75" customHeight="1">
      <c r="B139" s="111">
        <v>8</v>
      </c>
      <c r="C139" s="149" t="s">
        <v>405</v>
      </c>
      <c r="D139" s="72" t="s">
        <v>285</v>
      </c>
      <c r="E139" s="72" t="s">
        <v>285</v>
      </c>
      <c r="F139" s="72" t="s">
        <v>285</v>
      </c>
      <c r="G139" s="72" t="s">
        <v>285</v>
      </c>
      <c r="H139" s="72" t="s">
        <v>285</v>
      </c>
      <c r="I139" s="72" t="s">
        <v>285</v>
      </c>
      <c r="J139" s="72" t="s">
        <v>285</v>
      </c>
      <c r="K139" s="72" t="s">
        <v>285</v>
      </c>
      <c r="L139" s="72" t="s">
        <v>285</v>
      </c>
      <c r="M139" s="72" t="s">
        <v>286</v>
      </c>
      <c r="N139" s="72" t="s">
        <v>285</v>
      </c>
      <c r="O139" s="72" t="s">
        <v>285</v>
      </c>
      <c r="P139" s="72" t="s">
        <v>285</v>
      </c>
      <c r="Q139" s="72" t="s">
        <v>285</v>
      </c>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112"/>
      <c r="AQ139" s="70">
        <f t="shared" si="6"/>
        <v>13</v>
      </c>
      <c r="AR139" s="110">
        <f t="shared" si="7"/>
        <v>92.857142857142861</v>
      </c>
    </row>
    <row r="140" spans="2:44" ht="15.75" customHeight="1">
      <c r="B140" s="111">
        <v>9</v>
      </c>
      <c r="C140" s="149" t="s">
        <v>406</v>
      </c>
      <c r="D140" s="72" t="s">
        <v>286</v>
      </c>
      <c r="E140" s="72" t="s">
        <v>285</v>
      </c>
      <c r="F140" s="72" t="s">
        <v>285</v>
      </c>
      <c r="G140" s="72" t="s">
        <v>285</v>
      </c>
      <c r="H140" s="72" t="s">
        <v>285</v>
      </c>
      <c r="I140" s="72" t="s">
        <v>285</v>
      </c>
      <c r="J140" s="72" t="s">
        <v>285</v>
      </c>
      <c r="K140" s="72" t="s">
        <v>285</v>
      </c>
      <c r="L140" s="72" t="s">
        <v>285</v>
      </c>
      <c r="M140" s="72" t="s">
        <v>285</v>
      </c>
      <c r="N140" s="72" t="s">
        <v>285</v>
      </c>
      <c r="O140" s="72" t="s">
        <v>285</v>
      </c>
      <c r="P140" s="72" t="s">
        <v>285</v>
      </c>
      <c r="Q140" s="72" t="s">
        <v>285</v>
      </c>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112"/>
      <c r="AQ140" s="70">
        <f t="shared" si="6"/>
        <v>13</v>
      </c>
      <c r="AR140" s="110">
        <f t="shared" si="7"/>
        <v>92.857142857142861</v>
      </c>
    </row>
    <row r="141" spans="2:44" ht="15.75" customHeight="1">
      <c r="B141" s="111">
        <v>10</v>
      </c>
      <c r="C141" s="149" t="s">
        <v>407</v>
      </c>
      <c r="D141" s="72" t="s">
        <v>285</v>
      </c>
      <c r="E141" s="72" t="s">
        <v>285</v>
      </c>
      <c r="F141" s="72" t="s">
        <v>286</v>
      </c>
      <c r="G141" s="72" t="s">
        <v>285</v>
      </c>
      <c r="H141" s="72" t="s">
        <v>285</v>
      </c>
      <c r="I141" s="72" t="s">
        <v>285</v>
      </c>
      <c r="J141" s="72" t="s">
        <v>285</v>
      </c>
      <c r="K141" s="72" t="s">
        <v>285</v>
      </c>
      <c r="L141" s="72" t="s">
        <v>285</v>
      </c>
      <c r="M141" s="72" t="s">
        <v>285</v>
      </c>
      <c r="N141" s="72" t="s">
        <v>285</v>
      </c>
      <c r="O141" s="72" t="s">
        <v>286</v>
      </c>
      <c r="P141" s="72" t="s">
        <v>285</v>
      </c>
      <c r="Q141" s="72" t="s">
        <v>285</v>
      </c>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112"/>
      <c r="AQ141" s="70">
        <f t="shared" si="6"/>
        <v>12</v>
      </c>
      <c r="AR141" s="110">
        <f t="shared" si="7"/>
        <v>85.714285714285708</v>
      </c>
    </row>
    <row r="142" spans="2:44" ht="15.75" customHeight="1">
      <c r="B142" s="111">
        <v>11</v>
      </c>
      <c r="C142" s="149" t="s">
        <v>408</v>
      </c>
      <c r="D142" s="72" t="s">
        <v>285</v>
      </c>
      <c r="E142" s="72" t="s">
        <v>285</v>
      </c>
      <c r="F142" s="72" t="s">
        <v>285</v>
      </c>
      <c r="G142" s="72" t="s">
        <v>285</v>
      </c>
      <c r="H142" s="72" t="s">
        <v>285</v>
      </c>
      <c r="I142" s="72" t="s">
        <v>285</v>
      </c>
      <c r="J142" s="72" t="s">
        <v>285</v>
      </c>
      <c r="K142" s="72" t="s">
        <v>285</v>
      </c>
      <c r="L142" s="72" t="s">
        <v>286</v>
      </c>
      <c r="M142" s="72" t="s">
        <v>285</v>
      </c>
      <c r="N142" s="72" t="s">
        <v>285</v>
      </c>
      <c r="O142" s="72" t="s">
        <v>285</v>
      </c>
      <c r="P142" s="72" t="s">
        <v>285</v>
      </c>
      <c r="Q142" s="72" t="s">
        <v>285</v>
      </c>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112"/>
      <c r="AQ142" s="70">
        <f t="shared" si="6"/>
        <v>13</v>
      </c>
      <c r="AR142" s="110">
        <f t="shared" si="7"/>
        <v>92.857142857142861</v>
      </c>
    </row>
    <row r="143" spans="2:44" ht="15.75" customHeight="1">
      <c r="B143" s="111">
        <v>12</v>
      </c>
      <c r="C143" s="149" t="s">
        <v>409</v>
      </c>
      <c r="D143" s="72" t="s">
        <v>285</v>
      </c>
      <c r="E143" s="72" t="s">
        <v>285</v>
      </c>
      <c r="F143" s="72" t="s">
        <v>286</v>
      </c>
      <c r="G143" s="72" t="s">
        <v>285</v>
      </c>
      <c r="H143" s="72" t="s">
        <v>285</v>
      </c>
      <c r="I143" s="72" t="s">
        <v>285</v>
      </c>
      <c r="J143" s="72" t="s">
        <v>285</v>
      </c>
      <c r="K143" s="72" t="s">
        <v>285</v>
      </c>
      <c r="L143" s="72" t="s">
        <v>285</v>
      </c>
      <c r="M143" s="72" t="s">
        <v>285</v>
      </c>
      <c r="N143" s="72" t="s">
        <v>285</v>
      </c>
      <c r="O143" s="72" t="s">
        <v>285</v>
      </c>
      <c r="P143" s="72" t="s">
        <v>285</v>
      </c>
      <c r="Q143" s="72" t="s">
        <v>285</v>
      </c>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112"/>
      <c r="AQ143" s="70">
        <f t="shared" si="6"/>
        <v>13</v>
      </c>
      <c r="AR143" s="110">
        <f t="shared" si="7"/>
        <v>92.857142857142861</v>
      </c>
    </row>
    <row r="144" spans="2:44" ht="15.75" customHeight="1">
      <c r="B144" s="111">
        <v>13</v>
      </c>
      <c r="C144" s="149" t="s">
        <v>410</v>
      </c>
      <c r="D144" s="72" t="s">
        <v>285</v>
      </c>
      <c r="E144" s="72" t="s">
        <v>285</v>
      </c>
      <c r="F144" s="72" t="s">
        <v>285</v>
      </c>
      <c r="G144" s="72" t="s">
        <v>285</v>
      </c>
      <c r="H144" s="72" t="s">
        <v>285</v>
      </c>
      <c r="I144" s="72" t="s">
        <v>285</v>
      </c>
      <c r="J144" s="72" t="s">
        <v>285</v>
      </c>
      <c r="K144" s="72" t="s">
        <v>285</v>
      </c>
      <c r="L144" s="72" t="s">
        <v>285</v>
      </c>
      <c r="M144" s="72" t="s">
        <v>285</v>
      </c>
      <c r="N144" s="72" t="s">
        <v>286</v>
      </c>
      <c r="O144" s="72" t="s">
        <v>285</v>
      </c>
      <c r="P144" s="72" t="s">
        <v>285</v>
      </c>
      <c r="Q144" s="72" t="s">
        <v>285</v>
      </c>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112"/>
      <c r="AQ144" s="70">
        <f t="shared" si="6"/>
        <v>13</v>
      </c>
      <c r="AR144" s="110">
        <f t="shared" si="7"/>
        <v>92.857142857142861</v>
      </c>
    </row>
    <row r="145" spans="2:44" ht="15.75" customHeight="1">
      <c r="B145" s="111">
        <v>14</v>
      </c>
      <c r="C145" s="149" t="s">
        <v>411</v>
      </c>
      <c r="D145" s="72" t="s">
        <v>286</v>
      </c>
      <c r="E145" s="72" t="s">
        <v>285</v>
      </c>
      <c r="F145" s="72" t="s">
        <v>285</v>
      </c>
      <c r="G145" s="72" t="s">
        <v>285</v>
      </c>
      <c r="H145" s="72" t="s">
        <v>285</v>
      </c>
      <c r="I145" s="72" t="s">
        <v>285</v>
      </c>
      <c r="J145" s="72" t="s">
        <v>285</v>
      </c>
      <c r="K145" s="72" t="s">
        <v>286</v>
      </c>
      <c r="L145" s="72" t="s">
        <v>285</v>
      </c>
      <c r="M145" s="72" t="s">
        <v>285</v>
      </c>
      <c r="N145" s="72" t="s">
        <v>285</v>
      </c>
      <c r="O145" s="72" t="s">
        <v>285</v>
      </c>
      <c r="P145" s="72" t="s">
        <v>285</v>
      </c>
      <c r="Q145" s="72" t="s">
        <v>285</v>
      </c>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112"/>
      <c r="AQ145" s="70">
        <f t="shared" si="6"/>
        <v>12</v>
      </c>
      <c r="AR145" s="110">
        <f t="shared" si="7"/>
        <v>85.714285714285708</v>
      </c>
    </row>
    <row r="146" spans="2:44" ht="15.75" customHeight="1">
      <c r="B146" s="111">
        <v>15</v>
      </c>
      <c r="C146" s="149" t="s">
        <v>412</v>
      </c>
      <c r="D146" s="72" t="s">
        <v>285</v>
      </c>
      <c r="E146" s="72" t="s">
        <v>285</v>
      </c>
      <c r="F146" s="72" t="s">
        <v>285</v>
      </c>
      <c r="G146" s="72" t="s">
        <v>285</v>
      </c>
      <c r="H146" s="72" t="s">
        <v>285</v>
      </c>
      <c r="I146" s="72" t="s">
        <v>285</v>
      </c>
      <c r="J146" s="72" t="s">
        <v>285</v>
      </c>
      <c r="K146" s="72" t="s">
        <v>285</v>
      </c>
      <c r="L146" s="72" t="s">
        <v>285</v>
      </c>
      <c r="M146" s="72" t="s">
        <v>285</v>
      </c>
      <c r="N146" s="72" t="s">
        <v>285</v>
      </c>
      <c r="O146" s="72" t="s">
        <v>285</v>
      </c>
      <c r="P146" s="72" t="s">
        <v>285</v>
      </c>
      <c r="Q146" s="72" t="s">
        <v>285</v>
      </c>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112"/>
      <c r="AQ146" s="70">
        <f t="shared" si="6"/>
        <v>14</v>
      </c>
      <c r="AR146" s="110">
        <f t="shared" si="7"/>
        <v>100</v>
      </c>
    </row>
    <row r="147" spans="2:44" ht="15.75" customHeight="1">
      <c r="B147" s="111">
        <v>16</v>
      </c>
      <c r="C147" s="149" t="s">
        <v>413</v>
      </c>
      <c r="D147" s="72" t="s">
        <v>285</v>
      </c>
      <c r="E147" s="72" t="s">
        <v>285</v>
      </c>
      <c r="F147" s="72" t="s">
        <v>285</v>
      </c>
      <c r="G147" s="72" t="s">
        <v>285</v>
      </c>
      <c r="H147" s="72" t="s">
        <v>285</v>
      </c>
      <c r="I147" s="72" t="s">
        <v>285</v>
      </c>
      <c r="J147" s="72" t="s">
        <v>286</v>
      </c>
      <c r="K147" s="72" t="s">
        <v>285</v>
      </c>
      <c r="L147" s="72" t="s">
        <v>285</v>
      </c>
      <c r="M147" s="72" t="s">
        <v>285</v>
      </c>
      <c r="N147" s="72" t="s">
        <v>285</v>
      </c>
      <c r="O147" s="72" t="s">
        <v>285</v>
      </c>
      <c r="P147" s="72" t="s">
        <v>285</v>
      </c>
      <c r="Q147" s="72" t="s">
        <v>285</v>
      </c>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112"/>
      <c r="AQ147" s="70">
        <f t="shared" si="6"/>
        <v>13</v>
      </c>
      <c r="AR147" s="110">
        <f t="shared" si="7"/>
        <v>92.857142857142861</v>
      </c>
    </row>
    <row r="148" spans="2:44" ht="15.75" customHeight="1">
      <c r="B148" s="111">
        <v>17</v>
      </c>
      <c r="C148" s="149" t="s">
        <v>414</v>
      </c>
      <c r="D148" s="72" t="s">
        <v>285</v>
      </c>
      <c r="E148" s="72" t="s">
        <v>285</v>
      </c>
      <c r="F148" s="72" t="s">
        <v>285</v>
      </c>
      <c r="G148" s="72" t="s">
        <v>285</v>
      </c>
      <c r="H148" s="72" t="s">
        <v>285</v>
      </c>
      <c r="I148" s="72" t="s">
        <v>285</v>
      </c>
      <c r="J148" s="72" t="s">
        <v>285</v>
      </c>
      <c r="K148" s="72" t="s">
        <v>285</v>
      </c>
      <c r="L148" s="72" t="s">
        <v>285</v>
      </c>
      <c r="M148" s="72" t="s">
        <v>285</v>
      </c>
      <c r="N148" s="72" t="s">
        <v>285</v>
      </c>
      <c r="O148" s="72" t="s">
        <v>286</v>
      </c>
      <c r="P148" s="72" t="s">
        <v>285</v>
      </c>
      <c r="Q148" s="72" t="s">
        <v>285</v>
      </c>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112"/>
      <c r="AQ148" s="70">
        <f t="shared" si="6"/>
        <v>13</v>
      </c>
      <c r="AR148" s="110">
        <f t="shared" si="7"/>
        <v>92.857142857142861</v>
      </c>
    </row>
    <row r="149" spans="2:44" ht="15.75" customHeight="1">
      <c r="B149" s="111">
        <v>18</v>
      </c>
      <c r="C149" s="149" t="s">
        <v>415</v>
      </c>
      <c r="D149" s="72" t="s">
        <v>286</v>
      </c>
      <c r="E149" s="72" t="s">
        <v>285</v>
      </c>
      <c r="F149" s="72" t="s">
        <v>285</v>
      </c>
      <c r="G149" s="72" t="s">
        <v>285</v>
      </c>
      <c r="H149" s="72" t="s">
        <v>285</v>
      </c>
      <c r="I149" s="72" t="s">
        <v>285</v>
      </c>
      <c r="J149" s="72" t="s">
        <v>285</v>
      </c>
      <c r="K149" s="72" t="s">
        <v>285</v>
      </c>
      <c r="L149" s="72" t="s">
        <v>285</v>
      </c>
      <c r="M149" s="72" t="s">
        <v>285</v>
      </c>
      <c r="N149" s="72" t="s">
        <v>285</v>
      </c>
      <c r="O149" s="72" t="s">
        <v>285</v>
      </c>
      <c r="P149" s="72" t="s">
        <v>285</v>
      </c>
      <c r="Q149" s="72" t="s">
        <v>285</v>
      </c>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112"/>
      <c r="AQ149" s="70">
        <f t="shared" si="6"/>
        <v>13</v>
      </c>
      <c r="AR149" s="110">
        <f t="shared" si="7"/>
        <v>92.857142857142861</v>
      </c>
    </row>
    <row r="150" spans="2:44" ht="15.75" customHeight="1">
      <c r="B150" s="111">
        <v>19</v>
      </c>
      <c r="C150" s="149" t="s">
        <v>416</v>
      </c>
      <c r="D150" s="72" t="s">
        <v>285</v>
      </c>
      <c r="E150" s="72" t="s">
        <v>285</v>
      </c>
      <c r="F150" s="72" t="s">
        <v>285</v>
      </c>
      <c r="G150" s="72" t="s">
        <v>285</v>
      </c>
      <c r="H150" s="72" t="s">
        <v>285</v>
      </c>
      <c r="I150" s="72" t="s">
        <v>285</v>
      </c>
      <c r="J150" s="72" t="s">
        <v>285</v>
      </c>
      <c r="K150" s="72" t="s">
        <v>285</v>
      </c>
      <c r="L150" s="72" t="s">
        <v>285</v>
      </c>
      <c r="M150" s="72" t="s">
        <v>285</v>
      </c>
      <c r="N150" s="72" t="s">
        <v>285</v>
      </c>
      <c r="O150" s="72" t="s">
        <v>285</v>
      </c>
      <c r="P150" s="72" t="s">
        <v>285</v>
      </c>
      <c r="Q150" s="72" t="s">
        <v>285</v>
      </c>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112"/>
      <c r="AQ150" s="70">
        <f t="shared" si="6"/>
        <v>14</v>
      </c>
      <c r="AR150" s="110">
        <f t="shared" si="7"/>
        <v>100</v>
      </c>
    </row>
    <row r="151" spans="2:44" ht="15.75" customHeight="1">
      <c r="B151" s="111">
        <v>20</v>
      </c>
      <c r="C151" s="149" t="s">
        <v>417</v>
      </c>
      <c r="D151" s="72" t="s">
        <v>285</v>
      </c>
      <c r="E151" s="72" t="s">
        <v>285</v>
      </c>
      <c r="F151" s="72" t="s">
        <v>285</v>
      </c>
      <c r="G151" s="72" t="s">
        <v>286</v>
      </c>
      <c r="H151" s="72" t="s">
        <v>285</v>
      </c>
      <c r="I151" s="72" t="s">
        <v>285</v>
      </c>
      <c r="J151" s="72" t="s">
        <v>285</v>
      </c>
      <c r="K151" s="72" t="s">
        <v>286</v>
      </c>
      <c r="L151" s="72" t="s">
        <v>285</v>
      </c>
      <c r="M151" s="72" t="s">
        <v>285</v>
      </c>
      <c r="N151" s="72" t="s">
        <v>285</v>
      </c>
      <c r="O151" s="72" t="s">
        <v>285</v>
      </c>
      <c r="P151" s="72" t="s">
        <v>286</v>
      </c>
      <c r="Q151" s="72" t="s">
        <v>285</v>
      </c>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112"/>
      <c r="AQ151" s="70">
        <f t="shared" si="6"/>
        <v>11</v>
      </c>
      <c r="AR151" s="110">
        <f t="shared" si="7"/>
        <v>78.571428571428569</v>
      </c>
    </row>
    <row r="152" spans="2:44" ht="15.75" customHeight="1">
      <c r="B152" s="111">
        <v>21</v>
      </c>
      <c r="C152" s="149" t="s">
        <v>418</v>
      </c>
      <c r="D152" s="72" t="s">
        <v>285</v>
      </c>
      <c r="E152" s="72" t="s">
        <v>285</v>
      </c>
      <c r="F152" s="72" t="s">
        <v>286</v>
      </c>
      <c r="G152" s="72" t="s">
        <v>285</v>
      </c>
      <c r="H152" s="72" t="s">
        <v>285</v>
      </c>
      <c r="I152" s="72" t="s">
        <v>285</v>
      </c>
      <c r="J152" s="72" t="s">
        <v>285</v>
      </c>
      <c r="K152" s="72" t="s">
        <v>285</v>
      </c>
      <c r="L152" s="72" t="s">
        <v>285</v>
      </c>
      <c r="M152" s="72" t="s">
        <v>285</v>
      </c>
      <c r="N152" s="72" t="s">
        <v>285</v>
      </c>
      <c r="O152" s="72" t="s">
        <v>285</v>
      </c>
      <c r="P152" s="72" t="s">
        <v>285</v>
      </c>
      <c r="Q152" s="72" t="s">
        <v>286</v>
      </c>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112"/>
      <c r="AQ152" s="70">
        <f t="shared" si="6"/>
        <v>12</v>
      </c>
      <c r="AR152" s="110">
        <f t="shared" si="7"/>
        <v>85.714285714285708</v>
      </c>
    </row>
    <row r="153" spans="2:44" ht="15.75" customHeight="1">
      <c r="B153" s="111">
        <v>22</v>
      </c>
      <c r="C153" s="149" t="s">
        <v>419</v>
      </c>
      <c r="D153" s="72" t="s">
        <v>285</v>
      </c>
      <c r="E153" s="72" t="s">
        <v>285</v>
      </c>
      <c r="F153" s="72" t="s">
        <v>285</v>
      </c>
      <c r="G153" s="72" t="s">
        <v>285</v>
      </c>
      <c r="H153" s="72" t="s">
        <v>285</v>
      </c>
      <c r="I153" s="72" t="s">
        <v>285</v>
      </c>
      <c r="J153" s="72" t="s">
        <v>285</v>
      </c>
      <c r="K153" s="72" t="s">
        <v>285</v>
      </c>
      <c r="L153" s="72" t="s">
        <v>285</v>
      </c>
      <c r="M153" s="72" t="s">
        <v>286</v>
      </c>
      <c r="N153" s="72" t="s">
        <v>285</v>
      </c>
      <c r="O153" s="72" t="s">
        <v>285</v>
      </c>
      <c r="P153" s="72" t="s">
        <v>285</v>
      </c>
      <c r="Q153" s="72" t="s">
        <v>285</v>
      </c>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112"/>
      <c r="AQ153" s="70">
        <f t="shared" si="6"/>
        <v>13</v>
      </c>
      <c r="AR153" s="110">
        <f t="shared" si="7"/>
        <v>92.857142857142861</v>
      </c>
    </row>
    <row r="154" spans="2:44" ht="15.75" customHeight="1">
      <c r="B154" s="111"/>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70"/>
      <c r="AR154" s="110"/>
    </row>
    <row r="155" spans="2:44" ht="15.75" customHeight="1">
      <c r="B155" s="439" t="s">
        <v>281</v>
      </c>
      <c r="C155" s="347"/>
      <c r="D155" s="112">
        <f>COUNTIF(D132:D154,"P")</f>
        <v>18</v>
      </c>
      <c r="E155" s="112">
        <f t="shared" ref="E155:Q155" si="8">COUNTIF(E132:E154,"P")</f>
        <v>22</v>
      </c>
      <c r="F155" s="112">
        <f t="shared" si="8"/>
        <v>17</v>
      </c>
      <c r="G155" s="112">
        <f t="shared" si="8"/>
        <v>21</v>
      </c>
      <c r="H155" s="112">
        <f t="shared" si="8"/>
        <v>22</v>
      </c>
      <c r="I155" s="112">
        <f t="shared" si="8"/>
        <v>21</v>
      </c>
      <c r="J155" s="112">
        <f t="shared" si="8"/>
        <v>20</v>
      </c>
      <c r="K155" s="112">
        <f t="shared" si="8"/>
        <v>19</v>
      </c>
      <c r="L155" s="112">
        <f t="shared" si="8"/>
        <v>20</v>
      </c>
      <c r="M155" s="112">
        <f t="shared" si="8"/>
        <v>20</v>
      </c>
      <c r="N155" s="112">
        <f t="shared" si="8"/>
        <v>21</v>
      </c>
      <c r="O155" s="112">
        <f t="shared" si="8"/>
        <v>20</v>
      </c>
      <c r="P155" s="112">
        <f t="shared" si="8"/>
        <v>21</v>
      </c>
      <c r="Q155" s="112">
        <f t="shared" si="8"/>
        <v>21</v>
      </c>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92"/>
      <c r="AR155" s="113"/>
    </row>
    <row r="156" spans="2:44" ht="15.75" customHeight="1" thickBot="1">
      <c r="B156" s="440"/>
      <c r="C156" s="426"/>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80"/>
      <c r="AR156" s="114"/>
    </row>
    <row r="157" spans="2:44" ht="15.75" customHeight="1">
      <c r="AQ157" s="52"/>
    </row>
    <row r="158" spans="2:44" ht="15.75" customHeight="1">
      <c r="AQ158" s="52"/>
    </row>
    <row r="159" spans="2:44" ht="15.75" customHeight="1">
      <c r="AQ159" s="52"/>
    </row>
    <row r="160" spans="2:44" ht="15.75" customHeight="1">
      <c r="AQ160" s="52"/>
    </row>
    <row r="161" spans="43:43" ht="15.75" customHeight="1">
      <c r="AQ161" s="52"/>
    </row>
    <row r="162" spans="43:43" ht="15.75" customHeight="1">
      <c r="AQ162" s="52"/>
    </row>
    <row r="163" spans="43:43" ht="15.75" customHeight="1">
      <c r="AQ163" s="52"/>
    </row>
    <row r="164" spans="43:43" ht="15.75" customHeight="1">
      <c r="AQ164" s="52"/>
    </row>
    <row r="165" spans="43:43" ht="15.75" customHeight="1">
      <c r="AQ165" s="52"/>
    </row>
    <row r="166" spans="43:43" ht="15.75" customHeight="1">
      <c r="AQ166" s="52"/>
    </row>
    <row r="167" spans="43:43" ht="15.75" customHeight="1">
      <c r="AQ167" s="52"/>
    </row>
    <row r="168" spans="43:43" ht="15.75" customHeight="1">
      <c r="AQ168" s="52"/>
    </row>
    <row r="169" spans="43:43" ht="15.75" customHeight="1">
      <c r="AQ169" s="52"/>
    </row>
    <row r="170" spans="43:43" ht="15.75" customHeight="1">
      <c r="AQ170" s="52"/>
    </row>
    <row r="171" spans="43:43" ht="15.75" customHeight="1">
      <c r="AQ171" s="52"/>
    </row>
    <row r="172" spans="43:43" ht="15.75" customHeight="1">
      <c r="AQ172" s="52"/>
    </row>
    <row r="173" spans="43:43" ht="15.75" customHeight="1">
      <c r="AQ173" s="52"/>
    </row>
    <row r="174" spans="43:43" ht="15.75" customHeight="1">
      <c r="AQ174" s="52"/>
    </row>
    <row r="175" spans="43:43" ht="15.75" customHeight="1">
      <c r="AQ175" s="52"/>
    </row>
    <row r="176" spans="43:43" ht="15.75" customHeight="1">
      <c r="AQ176" s="52"/>
    </row>
    <row r="177" spans="43:43" ht="15.75" customHeight="1">
      <c r="AQ177" s="52"/>
    </row>
    <row r="178" spans="43:43" ht="15.75" customHeight="1">
      <c r="AQ178" s="52"/>
    </row>
    <row r="179" spans="43:43" ht="15.75" customHeight="1">
      <c r="AQ179" s="52"/>
    </row>
    <row r="180" spans="43:43" ht="15.75" customHeight="1">
      <c r="AQ180" s="52"/>
    </row>
    <row r="181" spans="43:43" ht="15.75" customHeight="1">
      <c r="AQ181" s="52"/>
    </row>
    <row r="182" spans="43:43" ht="15.75" customHeight="1">
      <c r="AQ182" s="52"/>
    </row>
    <row r="183" spans="43:43" ht="15.75" customHeight="1">
      <c r="AQ183" s="52"/>
    </row>
    <row r="184" spans="43:43" ht="15.75" customHeight="1">
      <c r="AQ184" s="52"/>
    </row>
    <row r="185" spans="43:43" ht="15.75" customHeight="1">
      <c r="AQ185" s="52"/>
    </row>
    <row r="186" spans="43:43" ht="15.75" customHeight="1">
      <c r="AQ186" s="52"/>
    </row>
    <row r="187" spans="43:43" ht="15.75" customHeight="1">
      <c r="AQ187" s="52"/>
    </row>
    <row r="188" spans="43:43" ht="15.75" customHeight="1">
      <c r="AQ188" s="52"/>
    </row>
    <row r="189" spans="43:43" ht="15.75" customHeight="1">
      <c r="AQ189" s="52"/>
    </row>
    <row r="190" spans="43:43" ht="15.75" customHeight="1">
      <c r="AQ190" s="52"/>
    </row>
    <row r="191" spans="43:43" ht="15.75" customHeight="1">
      <c r="AQ191" s="52"/>
    </row>
    <row r="192" spans="43:43" ht="15.75" customHeight="1">
      <c r="AQ192" s="52"/>
    </row>
    <row r="193" spans="43:43" ht="15.75" customHeight="1">
      <c r="AQ193" s="52"/>
    </row>
    <row r="194" spans="43:43" ht="15.75" customHeight="1">
      <c r="AQ194" s="52"/>
    </row>
    <row r="195" spans="43:43" ht="15.75" customHeight="1">
      <c r="AQ195" s="52"/>
    </row>
    <row r="196" spans="43:43" ht="15.75" customHeight="1">
      <c r="AQ196" s="52"/>
    </row>
    <row r="197" spans="43:43" ht="15.75" customHeight="1">
      <c r="AQ197" s="52"/>
    </row>
    <row r="198" spans="43:43" ht="15.75" customHeight="1">
      <c r="AQ198" s="52"/>
    </row>
    <row r="199" spans="43:43" ht="15.75" customHeight="1">
      <c r="AQ199" s="52"/>
    </row>
    <row r="200" spans="43:43" ht="15.75" customHeight="1">
      <c r="AQ200" s="52"/>
    </row>
    <row r="201" spans="43:43" ht="15.75" customHeight="1">
      <c r="AQ201" s="52"/>
    </row>
    <row r="202" spans="43:43" ht="15.75" customHeight="1">
      <c r="AQ202" s="52"/>
    </row>
    <row r="203" spans="43:43" ht="15.75" customHeight="1">
      <c r="AQ203" s="52"/>
    </row>
    <row r="204" spans="43:43" ht="15.75" customHeight="1">
      <c r="AQ204" s="52"/>
    </row>
    <row r="205" spans="43:43" ht="15.75" customHeight="1">
      <c r="AQ205" s="52"/>
    </row>
    <row r="206" spans="43:43" ht="15.75" customHeight="1">
      <c r="AQ206" s="52"/>
    </row>
    <row r="207" spans="43:43" ht="15.75" customHeight="1">
      <c r="AQ207" s="52"/>
    </row>
    <row r="208" spans="43:43" ht="15.75" customHeight="1">
      <c r="AQ208" s="52"/>
    </row>
    <row r="209" spans="43:43" ht="15.75" customHeight="1">
      <c r="AQ209" s="52"/>
    </row>
    <row r="210" spans="43:43" ht="15.75" customHeight="1">
      <c r="AQ210" s="52"/>
    </row>
    <row r="211" spans="43:43" ht="15.75" customHeight="1">
      <c r="AQ211" s="52"/>
    </row>
    <row r="212" spans="43:43" ht="15.75" customHeight="1">
      <c r="AQ212" s="52"/>
    </row>
    <row r="213" spans="43:43" ht="15.75" customHeight="1">
      <c r="AQ213" s="52"/>
    </row>
    <row r="214" spans="43:43" ht="15.75" customHeight="1">
      <c r="AQ214" s="52"/>
    </row>
    <row r="215" spans="43:43" ht="15.75" customHeight="1">
      <c r="AQ215" s="52"/>
    </row>
    <row r="216" spans="43:43" ht="15.75" customHeight="1">
      <c r="AQ216" s="52"/>
    </row>
    <row r="217" spans="43:43" ht="15.75" customHeight="1">
      <c r="AQ217" s="52"/>
    </row>
    <row r="218" spans="43:43" ht="15.75" customHeight="1">
      <c r="AQ218" s="52"/>
    </row>
    <row r="219" spans="43:43" ht="15.75" customHeight="1">
      <c r="AQ219" s="52"/>
    </row>
    <row r="220" spans="43:43" ht="15.75" customHeight="1">
      <c r="AQ220" s="52"/>
    </row>
    <row r="221" spans="43:43" ht="15.75" customHeight="1">
      <c r="AQ221" s="52"/>
    </row>
    <row r="222" spans="43:43" ht="15.75" customHeight="1">
      <c r="AQ222" s="52"/>
    </row>
    <row r="223" spans="43:43" ht="15.75" customHeight="1">
      <c r="AQ223" s="52"/>
    </row>
    <row r="224" spans="43:43" ht="15.75" customHeight="1">
      <c r="AQ224" s="52"/>
    </row>
    <row r="225" spans="43:43" ht="15.75" customHeight="1">
      <c r="AQ225" s="52"/>
    </row>
    <row r="226" spans="43:43" ht="15.75" customHeight="1">
      <c r="AQ226" s="52"/>
    </row>
    <row r="227" spans="43:43" ht="15.75" customHeight="1">
      <c r="AQ227" s="52"/>
    </row>
    <row r="228" spans="43:43" ht="15.75" customHeight="1">
      <c r="AQ228" s="52"/>
    </row>
    <row r="229" spans="43:43" ht="15.75" customHeight="1">
      <c r="AQ229" s="52"/>
    </row>
    <row r="230" spans="43:43" ht="15.75" customHeight="1">
      <c r="AQ230" s="52"/>
    </row>
    <row r="231" spans="43:43" ht="15.75" customHeight="1">
      <c r="AQ231" s="52"/>
    </row>
    <row r="232" spans="43:43" ht="15.75" customHeight="1">
      <c r="AQ232" s="52"/>
    </row>
    <row r="233" spans="43:43" ht="15.75" customHeight="1">
      <c r="AQ233" s="52"/>
    </row>
    <row r="234" spans="43:43" ht="15.75" customHeight="1">
      <c r="AQ234" s="52"/>
    </row>
    <row r="235" spans="43:43" ht="15.75" customHeight="1">
      <c r="AQ235" s="52"/>
    </row>
    <row r="236" spans="43:43" ht="15.75" customHeight="1">
      <c r="AQ236" s="52"/>
    </row>
    <row r="237" spans="43:43" ht="15.75" customHeight="1">
      <c r="AQ237" s="52"/>
    </row>
    <row r="238" spans="43:43" ht="15.75" customHeight="1">
      <c r="AQ238" s="52"/>
    </row>
    <row r="239" spans="43:43" ht="15.75" customHeight="1">
      <c r="AQ239" s="52"/>
    </row>
    <row r="240" spans="43:43" ht="15.75" customHeight="1">
      <c r="AQ240" s="52"/>
    </row>
    <row r="241" spans="43:43" ht="15.75" customHeight="1">
      <c r="AQ241" s="52"/>
    </row>
    <row r="242" spans="43:43" ht="15.75" customHeight="1">
      <c r="AQ242" s="52"/>
    </row>
    <row r="243" spans="43:43" ht="15.75" customHeight="1">
      <c r="AQ243" s="52"/>
    </row>
    <row r="244" spans="43:43" ht="15.75" customHeight="1">
      <c r="AQ244" s="52"/>
    </row>
    <row r="245" spans="43:43" ht="15.75" customHeight="1">
      <c r="AQ245" s="52"/>
    </row>
    <row r="246" spans="43:43" ht="15.75" customHeight="1">
      <c r="AQ246" s="52"/>
    </row>
    <row r="247" spans="43:43" ht="15.75" customHeight="1">
      <c r="AQ247" s="52"/>
    </row>
    <row r="248" spans="43:43" ht="15.75" customHeight="1">
      <c r="AQ248" s="52"/>
    </row>
    <row r="249" spans="43:43" ht="15.75" customHeight="1">
      <c r="AQ249" s="52"/>
    </row>
    <row r="250" spans="43:43" ht="15.75" customHeight="1">
      <c r="AQ250" s="52"/>
    </row>
    <row r="251" spans="43:43" ht="15.75" customHeight="1">
      <c r="AQ251" s="52"/>
    </row>
    <row r="252" spans="43:43" ht="15.75" customHeight="1">
      <c r="AQ252" s="52"/>
    </row>
    <row r="253" spans="43:43" ht="15.75" customHeight="1">
      <c r="AQ253" s="52"/>
    </row>
    <row r="254" spans="43:43" ht="15.75" customHeight="1">
      <c r="AQ254" s="52"/>
    </row>
    <row r="255" spans="43:43" ht="15.75" customHeight="1">
      <c r="AQ255" s="52"/>
    </row>
    <row r="256" spans="43:43" ht="15.75" customHeight="1">
      <c r="AQ256" s="52"/>
    </row>
    <row r="257" spans="43:43" ht="15.75" customHeight="1">
      <c r="AQ257" s="52"/>
    </row>
    <row r="258" spans="43:43" ht="15.75" customHeight="1">
      <c r="AQ258" s="52"/>
    </row>
    <row r="259" spans="43:43" ht="15.75" customHeight="1">
      <c r="AQ259" s="52"/>
    </row>
    <row r="260" spans="43:43" ht="15.75" customHeight="1">
      <c r="AQ260" s="52"/>
    </row>
    <row r="261" spans="43:43" ht="15.75" customHeight="1">
      <c r="AQ261" s="52"/>
    </row>
    <row r="262" spans="43:43" ht="15.75" customHeight="1">
      <c r="AQ262" s="52"/>
    </row>
    <row r="263" spans="43:43" ht="15.75" customHeight="1">
      <c r="AQ263" s="52"/>
    </row>
    <row r="264" spans="43:43" ht="15.75" customHeight="1">
      <c r="AQ264" s="52"/>
    </row>
    <row r="265" spans="43:43" ht="15.75" customHeight="1">
      <c r="AQ265" s="52"/>
    </row>
    <row r="266" spans="43:43" ht="15.75" customHeight="1">
      <c r="AQ266" s="52"/>
    </row>
    <row r="267" spans="43:43" ht="15.75" customHeight="1">
      <c r="AQ267" s="52"/>
    </row>
    <row r="268" spans="43:43" ht="15.75" customHeight="1">
      <c r="AQ268" s="52"/>
    </row>
    <row r="269" spans="43:43" ht="15.75" customHeight="1">
      <c r="AQ269" s="52"/>
    </row>
    <row r="270" spans="43:43" ht="15.75" customHeight="1">
      <c r="AQ270" s="52"/>
    </row>
    <row r="271" spans="43:43" ht="15.75" customHeight="1">
      <c r="AQ271" s="52"/>
    </row>
    <row r="272" spans="43:43" ht="15.75" customHeight="1">
      <c r="AQ272" s="52"/>
    </row>
    <row r="273" spans="43:43" ht="15.75" customHeight="1">
      <c r="AQ273" s="52"/>
    </row>
    <row r="274" spans="43:43" ht="15.75" customHeight="1">
      <c r="AQ274" s="52"/>
    </row>
    <row r="275" spans="43:43" ht="15.75" customHeight="1">
      <c r="AQ275" s="52"/>
    </row>
    <row r="276" spans="43:43" ht="15.75" customHeight="1">
      <c r="AQ276" s="52"/>
    </row>
    <row r="277" spans="43:43" ht="15.75" customHeight="1">
      <c r="AQ277" s="52"/>
    </row>
    <row r="278" spans="43:43" ht="15.75" customHeight="1">
      <c r="AQ278" s="52"/>
    </row>
    <row r="279" spans="43:43" ht="15.75" customHeight="1">
      <c r="AQ279" s="52"/>
    </row>
    <row r="280" spans="43:43" ht="15.75" customHeight="1">
      <c r="AQ280" s="52"/>
    </row>
    <row r="281" spans="43:43" ht="15.75" customHeight="1">
      <c r="AQ281" s="52"/>
    </row>
    <row r="282" spans="43:43" ht="15.75" customHeight="1">
      <c r="AQ282" s="52"/>
    </row>
    <row r="283" spans="43:43" ht="15.75" customHeight="1">
      <c r="AQ283" s="52"/>
    </row>
    <row r="284" spans="43:43" ht="15.75" customHeight="1">
      <c r="AQ284" s="52"/>
    </row>
    <row r="285" spans="43:43" ht="15.75" customHeight="1">
      <c r="AQ285" s="52"/>
    </row>
    <row r="286" spans="43:43" ht="15.75" customHeight="1">
      <c r="AQ286" s="52"/>
    </row>
    <row r="287" spans="43:43" ht="15.75" customHeight="1">
      <c r="AQ287" s="52"/>
    </row>
    <row r="288" spans="43:43" ht="15.75" customHeight="1">
      <c r="AQ288" s="52"/>
    </row>
    <row r="289" spans="43:43" ht="15.75" customHeight="1">
      <c r="AQ289" s="52"/>
    </row>
    <row r="290" spans="43:43" ht="15.75" customHeight="1">
      <c r="AQ290" s="52"/>
    </row>
    <row r="291" spans="43:43" ht="15.75" customHeight="1">
      <c r="AQ291" s="52"/>
    </row>
    <row r="292" spans="43:43" ht="15.75" customHeight="1">
      <c r="AQ292" s="52"/>
    </row>
    <row r="293" spans="43:43" ht="15.75" customHeight="1">
      <c r="AQ293" s="52"/>
    </row>
    <row r="294" spans="43:43" ht="15.75" customHeight="1">
      <c r="AQ294" s="52"/>
    </row>
    <row r="295" spans="43:43" ht="15.75" customHeight="1">
      <c r="AQ295" s="52"/>
    </row>
    <row r="296" spans="43:43" ht="15.75" customHeight="1">
      <c r="AQ296" s="52"/>
    </row>
    <row r="297" spans="43:43" ht="15.75" customHeight="1">
      <c r="AQ297" s="52"/>
    </row>
    <row r="298" spans="43:43" ht="15.75" customHeight="1">
      <c r="AQ298" s="52"/>
    </row>
    <row r="299" spans="43:43" ht="15.75" customHeight="1">
      <c r="AQ299" s="52"/>
    </row>
    <row r="300" spans="43:43" ht="15.75" customHeight="1">
      <c r="AQ300" s="52"/>
    </row>
    <row r="301" spans="43:43" ht="15.75" customHeight="1">
      <c r="AQ301" s="52"/>
    </row>
    <row r="302" spans="43:43" ht="15.75" customHeight="1">
      <c r="AQ302" s="52"/>
    </row>
    <row r="303" spans="43:43" ht="15.75" customHeight="1">
      <c r="AQ303" s="52"/>
    </row>
    <row r="304" spans="43:43" ht="15.75" customHeight="1">
      <c r="AQ304" s="52"/>
    </row>
    <row r="305" spans="43:43" ht="15.75" customHeight="1">
      <c r="AQ305" s="52"/>
    </row>
    <row r="306" spans="43:43" ht="15.75" customHeight="1">
      <c r="AQ306" s="52"/>
    </row>
    <row r="307" spans="43:43" ht="15.75" customHeight="1">
      <c r="AQ307" s="52"/>
    </row>
    <row r="308" spans="43:43" ht="15.75" customHeight="1">
      <c r="AQ308" s="52"/>
    </row>
    <row r="309" spans="43:43" ht="15.75" customHeight="1">
      <c r="AQ309" s="52"/>
    </row>
    <row r="310" spans="43:43" ht="15.75" customHeight="1">
      <c r="AQ310" s="52"/>
    </row>
    <row r="311" spans="43:43" ht="15.75" customHeight="1">
      <c r="AQ311" s="52"/>
    </row>
    <row r="312" spans="43:43" ht="15.75" customHeight="1">
      <c r="AQ312" s="52"/>
    </row>
    <row r="313" spans="43:43" ht="15.75" customHeight="1">
      <c r="AQ313" s="52"/>
    </row>
    <row r="314" spans="43:43" ht="15.75" customHeight="1">
      <c r="AQ314" s="52"/>
    </row>
    <row r="315" spans="43:43" ht="15.75" customHeight="1">
      <c r="AQ315" s="52"/>
    </row>
    <row r="316" spans="43:43" ht="15.75" customHeight="1">
      <c r="AQ316" s="52"/>
    </row>
    <row r="317" spans="43:43" ht="15.75" customHeight="1">
      <c r="AQ317" s="52"/>
    </row>
    <row r="318" spans="43:43" ht="15.75" customHeight="1">
      <c r="AQ318" s="52"/>
    </row>
    <row r="319" spans="43:43" ht="15.75" customHeight="1">
      <c r="AQ319" s="52"/>
    </row>
    <row r="320" spans="43:43" ht="15.75" customHeight="1">
      <c r="AQ320" s="52"/>
    </row>
    <row r="321" spans="43:43" ht="15.75" customHeight="1">
      <c r="AQ321" s="52"/>
    </row>
    <row r="322" spans="43:43" ht="15.75" customHeight="1">
      <c r="AQ322" s="52"/>
    </row>
    <row r="323" spans="43:43" ht="15.75" customHeight="1">
      <c r="AQ323" s="52"/>
    </row>
    <row r="324" spans="43:43" ht="15.75" customHeight="1">
      <c r="AQ324" s="52"/>
    </row>
    <row r="325" spans="43:43" ht="15.75" customHeight="1">
      <c r="AQ325" s="52"/>
    </row>
    <row r="326" spans="43:43" ht="15.75" customHeight="1">
      <c r="AQ326" s="52"/>
    </row>
    <row r="327" spans="43:43" ht="15.75" customHeight="1">
      <c r="AQ327" s="52"/>
    </row>
    <row r="328" spans="43:43" ht="15.75" customHeight="1">
      <c r="AQ328" s="52"/>
    </row>
    <row r="329" spans="43:43" ht="15.75" customHeight="1">
      <c r="AQ329" s="52"/>
    </row>
    <row r="330" spans="43:43" ht="15.75" customHeight="1">
      <c r="AQ330" s="52"/>
    </row>
    <row r="331" spans="43:43" ht="15.75" customHeight="1">
      <c r="AQ331" s="52"/>
    </row>
    <row r="332" spans="43:43" ht="15.75" customHeight="1">
      <c r="AQ332" s="52"/>
    </row>
    <row r="333" spans="43:43" ht="15.75" customHeight="1">
      <c r="AQ333" s="52"/>
    </row>
    <row r="334" spans="43:43" ht="15.75" customHeight="1">
      <c r="AQ334" s="52"/>
    </row>
    <row r="335" spans="43:43" ht="15.75" customHeight="1">
      <c r="AQ335" s="52"/>
    </row>
    <row r="336" spans="43:43" ht="15.75" customHeight="1">
      <c r="AQ336" s="52"/>
    </row>
    <row r="337" spans="43:43" ht="15.75" customHeight="1">
      <c r="AQ337" s="52"/>
    </row>
    <row r="338" spans="43:43" ht="15.75" customHeight="1">
      <c r="AQ338" s="52"/>
    </row>
    <row r="339" spans="43:43" ht="15.75" customHeight="1">
      <c r="AQ339" s="52"/>
    </row>
    <row r="340" spans="43:43" ht="15.75" customHeight="1">
      <c r="AQ340" s="52"/>
    </row>
    <row r="341" spans="43:43" ht="15.75" customHeight="1">
      <c r="AQ341" s="52"/>
    </row>
    <row r="342" spans="43:43" ht="15.75" customHeight="1">
      <c r="AQ342" s="52"/>
    </row>
    <row r="343" spans="43:43" ht="15.75" customHeight="1">
      <c r="AQ343" s="52"/>
    </row>
    <row r="344" spans="43:43" ht="15.75" customHeight="1">
      <c r="AQ344" s="52"/>
    </row>
    <row r="345" spans="43:43" ht="15.75" customHeight="1">
      <c r="AQ345" s="52"/>
    </row>
    <row r="346" spans="43:43" ht="15.75" customHeight="1">
      <c r="AQ346" s="52"/>
    </row>
    <row r="347" spans="43:43" ht="15.75" customHeight="1">
      <c r="AQ347" s="52"/>
    </row>
    <row r="348" spans="43:43" ht="15.75" customHeight="1">
      <c r="AQ348" s="52"/>
    </row>
    <row r="349" spans="43:43" ht="15.75" customHeight="1">
      <c r="AQ349" s="52"/>
    </row>
    <row r="350" spans="43:43" ht="15.75" customHeight="1">
      <c r="AQ350" s="52"/>
    </row>
    <row r="351" spans="43:43" ht="15.75" customHeight="1">
      <c r="AQ351" s="52"/>
    </row>
    <row r="352" spans="43:43" ht="15.75" customHeight="1">
      <c r="AQ352" s="52"/>
    </row>
    <row r="353" spans="43:43" ht="15.75" customHeight="1">
      <c r="AQ353" s="52"/>
    </row>
    <row r="354" spans="43:43" ht="15.75" customHeight="1">
      <c r="AQ354" s="52"/>
    </row>
    <row r="355" spans="43:43" ht="15.75" customHeight="1">
      <c r="AQ355" s="52"/>
    </row>
    <row r="356" spans="43:43" ht="15.75" customHeight="1">
      <c r="AQ356" s="52"/>
    </row>
    <row r="357" spans="43:43" ht="15.75" customHeight="1">
      <c r="AQ357" s="52"/>
    </row>
    <row r="358" spans="43:43" ht="15.75" customHeight="1">
      <c r="AQ358" s="52"/>
    </row>
    <row r="359" spans="43:43" ht="15.75" customHeight="1">
      <c r="AQ359" s="52"/>
    </row>
    <row r="360" spans="43:43" ht="15.75" customHeight="1">
      <c r="AQ360" s="52"/>
    </row>
    <row r="361" spans="43:43" ht="15.75" customHeight="1">
      <c r="AQ361" s="52"/>
    </row>
    <row r="362" spans="43:43" ht="15.75" customHeight="1">
      <c r="AQ362" s="52"/>
    </row>
    <row r="363" spans="43:43" ht="15.75" customHeight="1">
      <c r="AQ363" s="52"/>
    </row>
    <row r="364" spans="43:43" ht="15.75" customHeight="1">
      <c r="AQ364" s="52"/>
    </row>
    <row r="365" spans="43:43" ht="15.75" customHeight="1">
      <c r="AQ365" s="52"/>
    </row>
    <row r="366" spans="43:43" ht="15.75" customHeight="1">
      <c r="AQ366" s="52"/>
    </row>
    <row r="367" spans="43:43" ht="15.75" customHeight="1">
      <c r="AQ367" s="52"/>
    </row>
    <row r="368" spans="43:43" ht="15.75" customHeight="1">
      <c r="AQ368" s="52"/>
    </row>
    <row r="369" spans="43:43" ht="15.75" customHeight="1">
      <c r="AQ369" s="52"/>
    </row>
    <row r="370" spans="43:43" ht="15.75" customHeight="1">
      <c r="AQ370" s="52"/>
    </row>
    <row r="371" spans="43:43" ht="15.75" customHeight="1">
      <c r="AQ371" s="52"/>
    </row>
    <row r="372" spans="43:43" ht="15.75" customHeight="1">
      <c r="AQ372" s="52"/>
    </row>
    <row r="373" spans="43:43" ht="15.75" customHeight="1">
      <c r="AQ373" s="52"/>
    </row>
    <row r="374" spans="43:43" ht="15.75" customHeight="1">
      <c r="AQ374" s="52"/>
    </row>
    <row r="375" spans="43:43" ht="15.75" customHeight="1">
      <c r="AQ375" s="52"/>
    </row>
    <row r="376" spans="43:43" ht="15.75" customHeight="1">
      <c r="AQ376" s="52"/>
    </row>
    <row r="377" spans="43:43" ht="15.75" customHeight="1">
      <c r="AQ377" s="52"/>
    </row>
    <row r="378" spans="43:43" ht="15.75" customHeight="1">
      <c r="AQ378" s="52"/>
    </row>
    <row r="379" spans="43:43" ht="15.75" customHeight="1">
      <c r="AQ379" s="52"/>
    </row>
    <row r="380" spans="43:43" ht="15.75" customHeight="1">
      <c r="AQ380" s="52"/>
    </row>
    <row r="381" spans="43:43" ht="15.75" customHeight="1">
      <c r="AQ381" s="52"/>
    </row>
    <row r="382" spans="43:43" ht="15.75" customHeight="1">
      <c r="AQ382" s="52"/>
    </row>
    <row r="383" spans="43:43" ht="15.75" customHeight="1">
      <c r="AQ383" s="52"/>
    </row>
    <row r="384" spans="43:43" ht="15.75" customHeight="1">
      <c r="AQ384" s="52"/>
    </row>
    <row r="385" spans="43:43" ht="15.75" customHeight="1">
      <c r="AQ385" s="52"/>
    </row>
    <row r="386" spans="43:43" ht="15.75" customHeight="1">
      <c r="AQ386" s="52"/>
    </row>
    <row r="387" spans="43:43" ht="15.75" customHeight="1">
      <c r="AQ387" s="52"/>
    </row>
    <row r="388" spans="43:43" ht="15.75" customHeight="1">
      <c r="AQ388" s="52"/>
    </row>
    <row r="389" spans="43:43" ht="15.75" customHeight="1">
      <c r="AQ389" s="52"/>
    </row>
    <row r="390" spans="43:43" ht="15.75" customHeight="1">
      <c r="AQ390" s="52"/>
    </row>
    <row r="391" spans="43:43" ht="15.75" customHeight="1">
      <c r="AQ391" s="52"/>
    </row>
    <row r="392" spans="43:43" ht="15.75" customHeight="1">
      <c r="AQ392" s="52"/>
    </row>
    <row r="393" spans="43:43" ht="15.75" customHeight="1">
      <c r="AQ393" s="52"/>
    </row>
    <row r="394" spans="43:43" ht="15.75" customHeight="1">
      <c r="AQ394" s="52"/>
    </row>
    <row r="395" spans="43:43" ht="15.75" customHeight="1">
      <c r="AQ395" s="52"/>
    </row>
    <row r="396" spans="43:43" ht="15.75" customHeight="1">
      <c r="AQ396" s="52"/>
    </row>
    <row r="397" spans="43:43" ht="15.75" customHeight="1">
      <c r="AQ397" s="52"/>
    </row>
    <row r="398" spans="43:43" ht="15.75" customHeight="1">
      <c r="AQ398" s="52"/>
    </row>
    <row r="399" spans="43:43" ht="15.75" customHeight="1">
      <c r="AQ399" s="52"/>
    </row>
    <row r="400" spans="43:43" ht="15.75" customHeight="1">
      <c r="AQ400" s="52"/>
    </row>
    <row r="401" spans="43:43" ht="15.75" customHeight="1">
      <c r="AQ401" s="52"/>
    </row>
    <row r="402" spans="43:43" ht="15.75" customHeight="1">
      <c r="AQ402" s="52"/>
    </row>
    <row r="403" spans="43:43" ht="15.75" customHeight="1">
      <c r="AQ403" s="52"/>
    </row>
    <row r="404" spans="43:43" ht="15.75" customHeight="1">
      <c r="AQ404" s="52"/>
    </row>
    <row r="405" spans="43:43" ht="15.75" customHeight="1">
      <c r="AQ405" s="52"/>
    </row>
    <row r="406" spans="43:43" ht="15.75" customHeight="1">
      <c r="AQ406" s="52"/>
    </row>
    <row r="407" spans="43:43" ht="15.75" customHeight="1">
      <c r="AQ407" s="52"/>
    </row>
    <row r="408" spans="43:43" ht="15.75" customHeight="1">
      <c r="AQ408" s="52"/>
    </row>
    <row r="409" spans="43:43" ht="15.75" customHeight="1">
      <c r="AQ409" s="52"/>
    </row>
    <row r="410" spans="43:43" ht="15.75" customHeight="1">
      <c r="AQ410" s="52"/>
    </row>
    <row r="411" spans="43:43" ht="15.75" customHeight="1">
      <c r="AQ411" s="52"/>
    </row>
    <row r="412" spans="43:43" ht="15.75" customHeight="1">
      <c r="AQ412" s="52"/>
    </row>
    <row r="413" spans="43:43" ht="15.75" customHeight="1">
      <c r="AQ413" s="52"/>
    </row>
    <row r="414" spans="43:43" ht="15.75" customHeight="1">
      <c r="AQ414" s="52"/>
    </row>
    <row r="415" spans="43:43" ht="15.75" customHeight="1">
      <c r="AQ415" s="52"/>
    </row>
    <row r="416" spans="43:43" ht="15.75" customHeight="1">
      <c r="AQ416" s="52"/>
    </row>
    <row r="417" spans="43:43" ht="15.75" customHeight="1">
      <c r="AQ417" s="52"/>
    </row>
    <row r="418" spans="43:43" ht="15.75" customHeight="1">
      <c r="AQ418" s="52"/>
    </row>
    <row r="419" spans="43:43" ht="15.75" customHeight="1">
      <c r="AQ419" s="52"/>
    </row>
    <row r="420" spans="43:43" ht="15.75" customHeight="1">
      <c r="AQ420" s="52"/>
    </row>
    <row r="421" spans="43:43" ht="15.75" customHeight="1">
      <c r="AQ421" s="52"/>
    </row>
    <row r="422" spans="43:43" ht="15.75" customHeight="1">
      <c r="AQ422" s="52"/>
    </row>
    <row r="423" spans="43:43" ht="15.75" customHeight="1">
      <c r="AQ423" s="52"/>
    </row>
    <row r="424" spans="43:43" ht="15.75" customHeight="1">
      <c r="AQ424" s="52"/>
    </row>
    <row r="425" spans="43:43" ht="15.75" customHeight="1">
      <c r="AQ425" s="52"/>
    </row>
    <row r="426" spans="43:43" ht="15.75" customHeight="1">
      <c r="AQ426" s="52"/>
    </row>
    <row r="427" spans="43:43" ht="15.75" customHeight="1">
      <c r="AQ427" s="52"/>
    </row>
    <row r="428" spans="43:43" ht="15.75" customHeight="1">
      <c r="AQ428" s="52"/>
    </row>
    <row r="429" spans="43:43" ht="15.75" customHeight="1">
      <c r="AQ429" s="52"/>
    </row>
    <row r="430" spans="43:43" ht="15.75" customHeight="1">
      <c r="AQ430" s="52"/>
    </row>
    <row r="431" spans="43:43" ht="15.75" customHeight="1">
      <c r="AQ431" s="52"/>
    </row>
    <row r="432" spans="43:43" ht="15.75" customHeight="1">
      <c r="AQ432" s="52"/>
    </row>
    <row r="433" spans="43:43" ht="15.75" customHeight="1">
      <c r="AQ433" s="52"/>
    </row>
    <row r="434" spans="43:43" ht="15.75" customHeight="1">
      <c r="AQ434" s="52"/>
    </row>
    <row r="435" spans="43:43" ht="15.75" customHeight="1">
      <c r="AQ435" s="52"/>
    </row>
    <row r="436" spans="43:43" ht="15.75" customHeight="1">
      <c r="AQ436" s="52"/>
    </row>
    <row r="437" spans="43:43" ht="15.75" customHeight="1">
      <c r="AQ437" s="52"/>
    </row>
    <row r="438" spans="43:43" ht="15.75" customHeight="1">
      <c r="AQ438" s="52"/>
    </row>
    <row r="439" spans="43:43" ht="15.75" customHeight="1">
      <c r="AQ439" s="52"/>
    </row>
    <row r="440" spans="43:43" ht="15.75" customHeight="1">
      <c r="AQ440" s="52"/>
    </row>
    <row r="441" spans="43:43" ht="15.75" customHeight="1">
      <c r="AQ441" s="52"/>
    </row>
    <row r="442" spans="43:43" ht="15.75" customHeight="1">
      <c r="AQ442" s="52"/>
    </row>
    <row r="443" spans="43:43" ht="15.75" customHeight="1">
      <c r="AQ443" s="52"/>
    </row>
    <row r="444" spans="43:43" ht="15.75" customHeight="1">
      <c r="AQ444" s="52"/>
    </row>
    <row r="445" spans="43:43" ht="15.75" customHeight="1">
      <c r="AQ445" s="52"/>
    </row>
    <row r="446" spans="43:43" ht="15.75" customHeight="1">
      <c r="AQ446" s="52"/>
    </row>
    <row r="447" spans="43:43" ht="15.75" customHeight="1">
      <c r="AQ447" s="52"/>
    </row>
    <row r="448" spans="43:43" ht="15.75" customHeight="1">
      <c r="AQ448" s="52"/>
    </row>
    <row r="449" spans="43:43" ht="15.75" customHeight="1">
      <c r="AQ449" s="52"/>
    </row>
    <row r="450" spans="43:43" ht="15.75" customHeight="1">
      <c r="AQ450" s="52"/>
    </row>
    <row r="451" spans="43:43" ht="15.75" customHeight="1">
      <c r="AQ451" s="52"/>
    </row>
    <row r="452" spans="43:43" ht="15.75" customHeight="1">
      <c r="AQ452" s="52"/>
    </row>
    <row r="453" spans="43:43" ht="15.75" customHeight="1">
      <c r="AQ453" s="52"/>
    </row>
    <row r="454" spans="43:43" ht="15.75" customHeight="1">
      <c r="AQ454" s="52"/>
    </row>
    <row r="455" spans="43:43" ht="15.75" customHeight="1">
      <c r="AQ455" s="52"/>
    </row>
    <row r="456" spans="43:43" ht="15.75" customHeight="1">
      <c r="AQ456" s="52"/>
    </row>
    <row r="457" spans="43:43" ht="15.75" customHeight="1">
      <c r="AQ457" s="52"/>
    </row>
    <row r="458" spans="43:43" ht="15.75" customHeight="1">
      <c r="AQ458" s="52"/>
    </row>
    <row r="459" spans="43:43" ht="15.75" customHeight="1">
      <c r="AQ459" s="52"/>
    </row>
    <row r="460" spans="43:43" ht="15.75" customHeight="1">
      <c r="AQ460" s="52"/>
    </row>
    <row r="461" spans="43:43" ht="15.75" customHeight="1">
      <c r="AQ461" s="52"/>
    </row>
    <row r="462" spans="43:43" ht="15.75" customHeight="1">
      <c r="AQ462" s="52"/>
    </row>
    <row r="463" spans="43:43" ht="15.75" customHeight="1">
      <c r="AQ463" s="52"/>
    </row>
    <row r="464" spans="43:43" ht="15.75" customHeight="1">
      <c r="AQ464" s="52"/>
    </row>
    <row r="465" spans="43:43" ht="15.75" customHeight="1">
      <c r="AQ465" s="52"/>
    </row>
    <row r="466" spans="43:43" ht="15.75" customHeight="1">
      <c r="AQ466" s="52"/>
    </row>
    <row r="467" spans="43:43" ht="15.75" customHeight="1">
      <c r="AQ467" s="52"/>
    </row>
    <row r="468" spans="43:43" ht="15.75" customHeight="1">
      <c r="AQ468" s="52"/>
    </row>
    <row r="469" spans="43:43" ht="15.75" customHeight="1">
      <c r="AQ469" s="52"/>
    </row>
    <row r="470" spans="43:43" ht="15.75" customHeight="1">
      <c r="AQ470" s="52"/>
    </row>
    <row r="471" spans="43:43" ht="15.75" customHeight="1">
      <c r="AQ471" s="52"/>
    </row>
    <row r="472" spans="43:43" ht="15.75" customHeight="1">
      <c r="AQ472" s="52"/>
    </row>
    <row r="473" spans="43:43" ht="15.75" customHeight="1">
      <c r="AQ473" s="52"/>
    </row>
    <row r="474" spans="43:43" ht="15.75" customHeight="1">
      <c r="AQ474" s="52"/>
    </row>
    <row r="475" spans="43:43" ht="15.75" customHeight="1">
      <c r="AQ475" s="52"/>
    </row>
    <row r="476" spans="43:43" ht="15.75" customHeight="1">
      <c r="AQ476" s="52"/>
    </row>
    <row r="477" spans="43:43" ht="15.75" customHeight="1">
      <c r="AQ477" s="52"/>
    </row>
    <row r="478" spans="43:43" ht="15.75" customHeight="1">
      <c r="AQ478" s="52"/>
    </row>
    <row r="479" spans="43:43" ht="15.75" customHeight="1">
      <c r="AQ479" s="52"/>
    </row>
    <row r="480" spans="43:43" ht="15.75" customHeight="1">
      <c r="AQ480" s="52"/>
    </row>
    <row r="481" spans="43:43" ht="15.75" customHeight="1">
      <c r="AQ481" s="52"/>
    </row>
    <row r="482" spans="43:43" ht="15.75" customHeight="1">
      <c r="AQ482" s="52"/>
    </row>
    <row r="483" spans="43:43" ht="15.75" customHeight="1">
      <c r="AQ483" s="52"/>
    </row>
    <row r="484" spans="43:43" ht="15.75" customHeight="1">
      <c r="AQ484" s="52"/>
    </row>
    <row r="485" spans="43:43" ht="15.75" customHeight="1">
      <c r="AQ485" s="52"/>
    </row>
    <row r="486" spans="43:43" ht="15.75" customHeight="1">
      <c r="AQ486" s="52"/>
    </row>
    <row r="487" spans="43:43" ht="15.75" customHeight="1">
      <c r="AQ487" s="52"/>
    </row>
    <row r="488" spans="43:43" ht="15.75" customHeight="1">
      <c r="AQ488" s="52"/>
    </row>
    <row r="489" spans="43:43" ht="15.75" customHeight="1">
      <c r="AQ489" s="52"/>
    </row>
    <row r="490" spans="43:43" ht="15.75" customHeight="1">
      <c r="AQ490" s="52"/>
    </row>
    <row r="491" spans="43:43" ht="15.75" customHeight="1">
      <c r="AQ491" s="52"/>
    </row>
    <row r="492" spans="43:43" ht="15.75" customHeight="1">
      <c r="AQ492" s="52"/>
    </row>
    <row r="493" spans="43:43" ht="15.75" customHeight="1">
      <c r="AQ493" s="52"/>
    </row>
    <row r="494" spans="43:43" ht="15.75" customHeight="1">
      <c r="AQ494" s="52"/>
    </row>
    <row r="495" spans="43:43" ht="15.75" customHeight="1">
      <c r="AQ495" s="52"/>
    </row>
    <row r="496" spans="43:43" ht="15.75" customHeight="1">
      <c r="AQ496" s="52"/>
    </row>
    <row r="497" spans="43:43" ht="15.75" customHeight="1">
      <c r="AQ497" s="52"/>
    </row>
    <row r="498" spans="43:43" ht="15.75" customHeight="1">
      <c r="AQ498" s="52"/>
    </row>
    <row r="499" spans="43:43" ht="15.75" customHeight="1">
      <c r="AQ499" s="52"/>
    </row>
    <row r="500" spans="43:43" ht="15.75" customHeight="1">
      <c r="AQ500" s="52"/>
    </row>
    <row r="501" spans="43:43" ht="15.75" customHeight="1">
      <c r="AQ501" s="52"/>
    </row>
    <row r="502" spans="43:43" ht="15.75" customHeight="1">
      <c r="AQ502" s="52"/>
    </row>
    <row r="503" spans="43:43" ht="15.75" customHeight="1">
      <c r="AQ503" s="52"/>
    </row>
    <row r="504" spans="43:43" ht="15.75" customHeight="1">
      <c r="AQ504" s="52"/>
    </row>
    <row r="505" spans="43:43" ht="15.75" customHeight="1">
      <c r="AQ505" s="52"/>
    </row>
    <row r="506" spans="43:43" ht="15.75" customHeight="1">
      <c r="AQ506" s="52"/>
    </row>
    <row r="507" spans="43:43" ht="15.75" customHeight="1">
      <c r="AQ507" s="52"/>
    </row>
    <row r="508" spans="43:43" ht="15.75" customHeight="1">
      <c r="AQ508" s="52"/>
    </row>
    <row r="509" spans="43:43" ht="15.75" customHeight="1">
      <c r="AQ509" s="52"/>
    </row>
    <row r="510" spans="43:43" ht="15.75" customHeight="1">
      <c r="AQ510" s="52"/>
    </row>
    <row r="511" spans="43:43" ht="15.75" customHeight="1">
      <c r="AQ511" s="52"/>
    </row>
    <row r="512" spans="43:43" ht="15.75" customHeight="1">
      <c r="AQ512" s="52"/>
    </row>
    <row r="513" spans="43:43" ht="15.75" customHeight="1">
      <c r="AQ513" s="52"/>
    </row>
    <row r="514" spans="43:43" ht="15.75" customHeight="1">
      <c r="AQ514" s="52"/>
    </row>
    <row r="515" spans="43:43" ht="15.75" customHeight="1">
      <c r="AQ515" s="52"/>
    </row>
    <row r="516" spans="43:43" ht="15.75" customHeight="1">
      <c r="AQ516" s="52"/>
    </row>
    <row r="517" spans="43:43" ht="15.75" customHeight="1">
      <c r="AQ517" s="52"/>
    </row>
    <row r="518" spans="43:43" ht="15.75" customHeight="1">
      <c r="AQ518" s="52"/>
    </row>
    <row r="519" spans="43:43" ht="15.75" customHeight="1">
      <c r="AQ519" s="52"/>
    </row>
    <row r="520" spans="43:43" ht="15.75" customHeight="1">
      <c r="AQ520" s="52"/>
    </row>
    <row r="521" spans="43:43" ht="15.75" customHeight="1">
      <c r="AQ521" s="52"/>
    </row>
    <row r="522" spans="43:43" ht="15.75" customHeight="1">
      <c r="AQ522" s="52"/>
    </row>
    <row r="523" spans="43:43" ht="15.75" customHeight="1">
      <c r="AQ523" s="52"/>
    </row>
    <row r="524" spans="43:43" ht="15.75" customHeight="1">
      <c r="AQ524" s="52"/>
    </row>
    <row r="525" spans="43:43" ht="15.75" customHeight="1">
      <c r="AQ525" s="52"/>
    </row>
    <row r="526" spans="43:43" ht="15.75" customHeight="1">
      <c r="AQ526" s="52"/>
    </row>
    <row r="527" spans="43:43" ht="15.75" customHeight="1">
      <c r="AQ527" s="52"/>
    </row>
    <row r="528" spans="43:43" ht="15.75" customHeight="1">
      <c r="AQ528" s="52"/>
    </row>
    <row r="529" spans="43:43" ht="15.75" customHeight="1">
      <c r="AQ529" s="52"/>
    </row>
    <row r="530" spans="43:43" ht="15.75" customHeight="1">
      <c r="AQ530" s="52"/>
    </row>
    <row r="531" spans="43:43" ht="15.75" customHeight="1">
      <c r="AQ531" s="52"/>
    </row>
    <row r="532" spans="43:43" ht="15.75" customHeight="1">
      <c r="AQ532" s="52"/>
    </row>
    <row r="533" spans="43:43" ht="15.75" customHeight="1">
      <c r="AQ533" s="52"/>
    </row>
    <row r="534" spans="43:43" ht="15.75" customHeight="1">
      <c r="AQ534" s="52"/>
    </row>
    <row r="535" spans="43:43" ht="15.75" customHeight="1">
      <c r="AQ535" s="52"/>
    </row>
    <row r="536" spans="43:43" ht="15.75" customHeight="1">
      <c r="AQ536" s="52"/>
    </row>
    <row r="537" spans="43:43" ht="15.75" customHeight="1">
      <c r="AQ537" s="52"/>
    </row>
    <row r="538" spans="43:43" ht="15.75" customHeight="1">
      <c r="AQ538" s="52"/>
    </row>
    <row r="539" spans="43:43" ht="15.75" customHeight="1">
      <c r="AQ539" s="52"/>
    </row>
    <row r="540" spans="43:43" ht="15.75" customHeight="1">
      <c r="AQ540" s="52"/>
    </row>
    <row r="541" spans="43:43" ht="15.75" customHeight="1">
      <c r="AQ541" s="52"/>
    </row>
    <row r="542" spans="43:43" ht="15.75" customHeight="1">
      <c r="AQ542" s="52"/>
    </row>
    <row r="543" spans="43:43" ht="15.75" customHeight="1">
      <c r="AQ543" s="52"/>
    </row>
    <row r="544" spans="43:43" ht="15.75" customHeight="1">
      <c r="AQ544" s="52"/>
    </row>
    <row r="545" spans="43:43" ht="15.75" customHeight="1">
      <c r="AQ545" s="52"/>
    </row>
    <row r="546" spans="43:43" ht="15.75" customHeight="1">
      <c r="AQ546" s="52"/>
    </row>
    <row r="547" spans="43:43" ht="15.75" customHeight="1">
      <c r="AQ547" s="52"/>
    </row>
    <row r="548" spans="43:43" ht="15.75" customHeight="1">
      <c r="AQ548" s="52"/>
    </row>
    <row r="549" spans="43:43" ht="15.75" customHeight="1">
      <c r="AQ549" s="52"/>
    </row>
    <row r="550" spans="43:43" ht="15.75" customHeight="1">
      <c r="AQ550" s="52"/>
    </row>
    <row r="551" spans="43:43" ht="15.75" customHeight="1">
      <c r="AQ551" s="52"/>
    </row>
    <row r="552" spans="43:43" ht="15.75" customHeight="1">
      <c r="AQ552" s="52"/>
    </row>
    <row r="553" spans="43:43" ht="15.75" customHeight="1">
      <c r="AQ553" s="52"/>
    </row>
    <row r="554" spans="43:43" ht="15.75" customHeight="1">
      <c r="AQ554" s="52"/>
    </row>
    <row r="555" spans="43:43" ht="15.75" customHeight="1">
      <c r="AQ555" s="52"/>
    </row>
    <row r="556" spans="43:43" ht="15.75" customHeight="1">
      <c r="AQ556" s="52"/>
    </row>
    <row r="557" spans="43:43" ht="15.75" customHeight="1">
      <c r="AQ557" s="52"/>
    </row>
    <row r="558" spans="43:43" ht="15.75" customHeight="1">
      <c r="AQ558" s="52"/>
    </row>
    <row r="559" spans="43:43" ht="15.75" customHeight="1">
      <c r="AQ559" s="52"/>
    </row>
    <row r="560" spans="43:43" ht="15.75" customHeight="1">
      <c r="AQ560" s="52"/>
    </row>
    <row r="561" spans="43:43" ht="15.75" customHeight="1">
      <c r="AQ561" s="52"/>
    </row>
    <row r="562" spans="43:43" ht="15.75" customHeight="1">
      <c r="AQ562" s="52"/>
    </row>
    <row r="563" spans="43:43" ht="15.75" customHeight="1">
      <c r="AQ563" s="52"/>
    </row>
    <row r="564" spans="43:43" ht="15.75" customHeight="1">
      <c r="AQ564" s="52"/>
    </row>
    <row r="565" spans="43:43" ht="15.75" customHeight="1">
      <c r="AQ565" s="52"/>
    </row>
    <row r="566" spans="43:43" ht="15.75" customHeight="1">
      <c r="AQ566" s="52"/>
    </row>
    <row r="567" spans="43:43" ht="15.75" customHeight="1">
      <c r="AQ567" s="52"/>
    </row>
    <row r="568" spans="43:43" ht="15.75" customHeight="1">
      <c r="AQ568" s="52"/>
    </row>
    <row r="569" spans="43:43" ht="15.75" customHeight="1">
      <c r="AQ569" s="52"/>
    </row>
    <row r="570" spans="43:43" ht="15.75" customHeight="1">
      <c r="AQ570" s="52"/>
    </row>
    <row r="571" spans="43:43" ht="15.75" customHeight="1">
      <c r="AQ571" s="52"/>
    </row>
    <row r="572" spans="43:43" ht="15.75" customHeight="1">
      <c r="AQ572" s="52"/>
    </row>
    <row r="573" spans="43:43" ht="15.75" customHeight="1">
      <c r="AQ573" s="52"/>
    </row>
    <row r="574" spans="43:43" ht="15.75" customHeight="1">
      <c r="AQ574" s="52"/>
    </row>
    <row r="575" spans="43:43" ht="15.75" customHeight="1">
      <c r="AQ575" s="52"/>
    </row>
    <row r="576" spans="43:43" ht="15.75" customHeight="1">
      <c r="AQ576" s="52"/>
    </row>
    <row r="577" spans="43:43" ht="15.75" customHeight="1">
      <c r="AQ577" s="52"/>
    </row>
    <row r="578" spans="43:43" ht="15.75" customHeight="1">
      <c r="AQ578" s="52"/>
    </row>
    <row r="579" spans="43:43" ht="15.75" customHeight="1">
      <c r="AQ579" s="52"/>
    </row>
    <row r="580" spans="43:43" ht="15.75" customHeight="1">
      <c r="AQ580" s="52"/>
    </row>
    <row r="581" spans="43:43" ht="15.75" customHeight="1">
      <c r="AQ581" s="52"/>
    </row>
    <row r="582" spans="43:43" ht="15.75" customHeight="1">
      <c r="AQ582" s="52"/>
    </row>
    <row r="583" spans="43:43" ht="15.75" customHeight="1">
      <c r="AQ583" s="52"/>
    </row>
    <row r="584" spans="43:43" ht="15.75" customHeight="1">
      <c r="AQ584" s="52"/>
    </row>
    <row r="585" spans="43:43" ht="15.75" customHeight="1">
      <c r="AQ585" s="52"/>
    </row>
    <row r="586" spans="43:43" ht="15.75" customHeight="1">
      <c r="AQ586" s="52"/>
    </row>
    <row r="587" spans="43:43" ht="15.75" customHeight="1">
      <c r="AQ587" s="52"/>
    </row>
    <row r="588" spans="43:43" ht="15.75" customHeight="1">
      <c r="AQ588" s="52"/>
    </row>
    <row r="589" spans="43:43" ht="15.75" customHeight="1">
      <c r="AQ589" s="52"/>
    </row>
    <row r="590" spans="43:43" ht="15.75" customHeight="1">
      <c r="AQ590" s="52"/>
    </row>
    <row r="591" spans="43:43" ht="15.75" customHeight="1">
      <c r="AQ591" s="52"/>
    </row>
    <row r="592" spans="43:43" ht="15.75" customHeight="1">
      <c r="AQ592" s="52"/>
    </row>
    <row r="593" spans="43:43" ht="15.75" customHeight="1">
      <c r="AQ593" s="52"/>
    </row>
    <row r="594" spans="43:43" ht="15.75" customHeight="1">
      <c r="AQ594" s="52"/>
    </row>
    <row r="595" spans="43:43" ht="15.75" customHeight="1">
      <c r="AQ595" s="52"/>
    </row>
    <row r="596" spans="43:43" ht="15.75" customHeight="1">
      <c r="AQ596" s="52"/>
    </row>
    <row r="597" spans="43:43" ht="15.75" customHeight="1">
      <c r="AQ597" s="52"/>
    </row>
    <row r="598" spans="43:43" ht="15.75" customHeight="1">
      <c r="AQ598" s="52"/>
    </row>
    <row r="599" spans="43:43" ht="15.75" customHeight="1">
      <c r="AQ599" s="52"/>
    </row>
    <row r="600" spans="43:43" ht="15.75" customHeight="1">
      <c r="AQ600" s="52"/>
    </row>
    <row r="601" spans="43:43" ht="15.75" customHeight="1">
      <c r="AQ601" s="52"/>
    </row>
    <row r="602" spans="43:43" ht="15.75" customHeight="1">
      <c r="AQ602" s="52"/>
    </row>
    <row r="603" spans="43:43" ht="15.75" customHeight="1">
      <c r="AQ603" s="52"/>
    </row>
    <row r="604" spans="43:43" ht="15.75" customHeight="1">
      <c r="AQ604" s="52"/>
    </row>
    <row r="605" spans="43:43" ht="15.75" customHeight="1">
      <c r="AQ605" s="52"/>
    </row>
    <row r="606" spans="43:43" ht="15.75" customHeight="1">
      <c r="AQ606" s="52"/>
    </row>
    <row r="607" spans="43:43" ht="15.75" customHeight="1">
      <c r="AQ607" s="52"/>
    </row>
    <row r="608" spans="43:43" ht="15.75" customHeight="1">
      <c r="AQ608" s="52"/>
    </row>
    <row r="609" spans="43:43" ht="15.75" customHeight="1">
      <c r="AQ609" s="52"/>
    </row>
    <row r="610" spans="43:43" ht="15.75" customHeight="1">
      <c r="AQ610" s="52"/>
    </row>
    <row r="611" spans="43:43" ht="15.75" customHeight="1">
      <c r="AQ611" s="52"/>
    </row>
    <row r="612" spans="43:43" ht="15.75" customHeight="1">
      <c r="AQ612" s="52"/>
    </row>
    <row r="613" spans="43:43" ht="15.75" customHeight="1">
      <c r="AQ613" s="52"/>
    </row>
    <row r="614" spans="43:43" ht="15.75" customHeight="1">
      <c r="AQ614" s="52"/>
    </row>
    <row r="615" spans="43:43" ht="15.75" customHeight="1">
      <c r="AQ615" s="52"/>
    </row>
    <row r="616" spans="43:43" ht="15.75" customHeight="1">
      <c r="AQ616" s="52"/>
    </row>
    <row r="617" spans="43:43" ht="15.75" customHeight="1">
      <c r="AQ617" s="52"/>
    </row>
    <row r="618" spans="43:43" ht="15.75" customHeight="1">
      <c r="AQ618" s="52"/>
    </row>
    <row r="619" spans="43:43" ht="15.75" customHeight="1">
      <c r="AQ619" s="52"/>
    </row>
    <row r="620" spans="43:43" ht="15.75" customHeight="1">
      <c r="AQ620" s="52"/>
    </row>
    <row r="621" spans="43:43" ht="15.75" customHeight="1">
      <c r="AQ621" s="52"/>
    </row>
    <row r="622" spans="43:43" ht="15.75" customHeight="1">
      <c r="AQ622" s="52"/>
    </row>
    <row r="623" spans="43:43" ht="15.75" customHeight="1">
      <c r="AQ623" s="52"/>
    </row>
    <row r="624" spans="43:43" ht="15.75" customHeight="1">
      <c r="AQ624" s="52"/>
    </row>
    <row r="625" spans="43:43" ht="15.75" customHeight="1">
      <c r="AQ625" s="52"/>
    </row>
    <row r="626" spans="43:43" ht="15.75" customHeight="1">
      <c r="AQ626" s="52"/>
    </row>
    <row r="627" spans="43:43" ht="15.75" customHeight="1">
      <c r="AQ627" s="52"/>
    </row>
    <row r="628" spans="43:43" ht="15.75" customHeight="1">
      <c r="AQ628" s="52"/>
    </row>
    <row r="629" spans="43:43" ht="15.75" customHeight="1">
      <c r="AQ629" s="52"/>
    </row>
    <row r="630" spans="43:43" ht="15.75" customHeight="1">
      <c r="AQ630" s="52"/>
    </row>
    <row r="631" spans="43:43" ht="15.75" customHeight="1">
      <c r="AQ631" s="52"/>
    </row>
    <row r="632" spans="43:43" ht="15.75" customHeight="1">
      <c r="AQ632" s="52"/>
    </row>
    <row r="633" spans="43:43" ht="15.75" customHeight="1">
      <c r="AQ633" s="52"/>
    </row>
    <row r="634" spans="43:43" ht="15.75" customHeight="1">
      <c r="AQ634" s="52"/>
    </row>
    <row r="635" spans="43:43" ht="15.75" customHeight="1">
      <c r="AQ635" s="52"/>
    </row>
    <row r="636" spans="43:43" ht="15.75" customHeight="1">
      <c r="AQ636" s="52"/>
    </row>
    <row r="637" spans="43:43" ht="15.75" customHeight="1">
      <c r="AQ637" s="52"/>
    </row>
    <row r="638" spans="43:43" ht="15.75" customHeight="1">
      <c r="AQ638" s="52"/>
    </row>
    <row r="639" spans="43:43" ht="15.75" customHeight="1">
      <c r="AQ639" s="52"/>
    </row>
    <row r="640" spans="43:43" ht="15.75" customHeight="1">
      <c r="AQ640" s="52"/>
    </row>
    <row r="641" spans="43:43" ht="15.75" customHeight="1">
      <c r="AQ641" s="52"/>
    </row>
    <row r="642" spans="43:43" ht="15.75" customHeight="1">
      <c r="AQ642" s="52"/>
    </row>
    <row r="643" spans="43:43" ht="15.75" customHeight="1">
      <c r="AQ643" s="52"/>
    </row>
    <row r="644" spans="43:43" ht="15.75" customHeight="1">
      <c r="AQ644" s="52"/>
    </row>
    <row r="645" spans="43:43" ht="15.75" customHeight="1">
      <c r="AQ645" s="52"/>
    </row>
    <row r="646" spans="43:43" ht="15.75" customHeight="1">
      <c r="AQ646" s="52"/>
    </row>
    <row r="647" spans="43:43" ht="15.75" customHeight="1">
      <c r="AQ647" s="52"/>
    </row>
    <row r="648" spans="43:43" ht="15.75" customHeight="1">
      <c r="AQ648" s="52"/>
    </row>
    <row r="649" spans="43:43" ht="15.75" customHeight="1">
      <c r="AQ649" s="52"/>
    </row>
    <row r="650" spans="43:43" ht="15.75" customHeight="1">
      <c r="AQ650" s="52"/>
    </row>
    <row r="651" spans="43:43" ht="15.75" customHeight="1">
      <c r="AQ651" s="52"/>
    </row>
    <row r="652" spans="43:43" ht="15.75" customHeight="1">
      <c r="AQ652" s="52"/>
    </row>
    <row r="653" spans="43:43" ht="15.75" customHeight="1">
      <c r="AQ653" s="52"/>
    </row>
    <row r="654" spans="43:43" ht="15.75" customHeight="1">
      <c r="AQ654" s="52"/>
    </row>
    <row r="655" spans="43:43" ht="15.75" customHeight="1">
      <c r="AQ655" s="52"/>
    </row>
    <row r="656" spans="43:43" ht="15.75" customHeight="1">
      <c r="AQ656" s="52"/>
    </row>
    <row r="657" spans="43:43" ht="15.75" customHeight="1">
      <c r="AQ657" s="52"/>
    </row>
    <row r="658" spans="43:43" ht="15.75" customHeight="1">
      <c r="AQ658" s="52"/>
    </row>
    <row r="659" spans="43:43" ht="15.75" customHeight="1">
      <c r="AQ659" s="52"/>
    </row>
    <row r="660" spans="43:43" ht="15.75" customHeight="1">
      <c r="AQ660" s="52"/>
    </row>
    <row r="661" spans="43:43" ht="15.75" customHeight="1">
      <c r="AQ661" s="52"/>
    </row>
    <row r="662" spans="43:43" ht="15.75" customHeight="1">
      <c r="AQ662" s="52"/>
    </row>
    <row r="663" spans="43:43" ht="15.75" customHeight="1">
      <c r="AQ663" s="52"/>
    </row>
    <row r="664" spans="43:43" ht="15.75" customHeight="1">
      <c r="AQ664" s="52"/>
    </row>
    <row r="665" spans="43:43" ht="15.75" customHeight="1">
      <c r="AQ665" s="52"/>
    </row>
    <row r="666" spans="43:43" ht="15.75" customHeight="1">
      <c r="AQ666" s="52"/>
    </row>
    <row r="667" spans="43:43" ht="15.75" customHeight="1">
      <c r="AQ667" s="52"/>
    </row>
    <row r="668" spans="43:43" ht="15.75" customHeight="1">
      <c r="AQ668" s="52"/>
    </row>
    <row r="669" spans="43:43" ht="15.75" customHeight="1">
      <c r="AQ669" s="52"/>
    </row>
    <row r="670" spans="43:43" ht="15.75" customHeight="1">
      <c r="AQ670" s="52"/>
    </row>
    <row r="671" spans="43:43" ht="15.75" customHeight="1">
      <c r="AQ671" s="52"/>
    </row>
    <row r="672" spans="43:43" ht="15.75" customHeight="1">
      <c r="AQ672" s="52"/>
    </row>
    <row r="673" spans="43:43" ht="15.75" customHeight="1">
      <c r="AQ673" s="52"/>
    </row>
    <row r="674" spans="43:43" ht="15.75" customHeight="1">
      <c r="AQ674" s="52"/>
    </row>
    <row r="675" spans="43:43" ht="15.75" customHeight="1">
      <c r="AQ675" s="52"/>
    </row>
    <row r="676" spans="43:43" ht="15.75" customHeight="1">
      <c r="AQ676" s="52"/>
    </row>
    <row r="677" spans="43:43" ht="15.75" customHeight="1">
      <c r="AQ677" s="52"/>
    </row>
    <row r="678" spans="43:43" ht="15.75" customHeight="1">
      <c r="AQ678" s="52"/>
    </row>
    <row r="679" spans="43:43" ht="15.75" customHeight="1">
      <c r="AQ679" s="52"/>
    </row>
    <row r="680" spans="43:43" ht="15.75" customHeight="1">
      <c r="AQ680" s="52"/>
    </row>
    <row r="681" spans="43:43" ht="15.75" customHeight="1">
      <c r="AQ681" s="52"/>
    </row>
    <row r="682" spans="43:43" ht="15.75" customHeight="1">
      <c r="AQ682" s="52"/>
    </row>
    <row r="683" spans="43:43" ht="15.75" customHeight="1">
      <c r="AQ683" s="52"/>
    </row>
    <row r="684" spans="43:43" ht="15.75" customHeight="1">
      <c r="AQ684" s="52"/>
    </row>
    <row r="685" spans="43:43" ht="15.75" customHeight="1">
      <c r="AQ685" s="52"/>
    </row>
    <row r="686" spans="43:43" ht="15.75" customHeight="1">
      <c r="AQ686" s="52"/>
    </row>
    <row r="687" spans="43:43" ht="15.75" customHeight="1">
      <c r="AQ687" s="52"/>
    </row>
    <row r="688" spans="43:43" ht="15.75" customHeight="1">
      <c r="AQ688" s="52"/>
    </row>
    <row r="689" spans="43:43" ht="15.75" customHeight="1">
      <c r="AQ689" s="52"/>
    </row>
    <row r="690" spans="43:43" ht="15.75" customHeight="1">
      <c r="AQ690" s="52"/>
    </row>
    <row r="691" spans="43:43" ht="15.75" customHeight="1">
      <c r="AQ691" s="52"/>
    </row>
    <row r="692" spans="43:43" ht="15.75" customHeight="1">
      <c r="AQ692" s="52"/>
    </row>
    <row r="693" spans="43:43" ht="15.75" customHeight="1">
      <c r="AQ693" s="52"/>
    </row>
    <row r="694" spans="43:43" ht="15.75" customHeight="1">
      <c r="AQ694" s="52"/>
    </row>
    <row r="695" spans="43:43" ht="15.75" customHeight="1">
      <c r="AQ695" s="52"/>
    </row>
    <row r="696" spans="43:43" ht="15.75" customHeight="1">
      <c r="AQ696" s="52"/>
    </row>
    <row r="697" spans="43:43" ht="15.75" customHeight="1">
      <c r="AQ697" s="52"/>
    </row>
    <row r="698" spans="43:43" ht="15.75" customHeight="1">
      <c r="AQ698" s="52"/>
    </row>
    <row r="699" spans="43:43" ht="15.75" customHeight="1">
      <c r="AQ699" s="52"/>
    </row>
    <row r="700" spans="43:43" ht="15.75" customHeight="1">
      <c r="AQ700" s="52"/>
    </row>
    <row r="701" spans="43:43" ht="15.75" customHeight="1">
      <c r="AQ701" s="52"/>
    </row>
    <row r="702" spans="43:43" ht="15.75" customHeight="1">
      <c r="AQ702" s="52"/>
    </row>
    <row r="703" spans="43:43" ht="15.75" customHeight="1">
      <c r="AQ703" s="52"/>
    </row>
    <row r="704" spans="43:43" ht="15.75" customHeight="1">
      <c r="AQ704" s="52"/>
    </row>
    <row r="705" spans="43:43" ht="15.75" customHeight="1">
      <c r="AQ705" s="52"/>
    </row>
    <row r="706" spans="43:43" ht="15.75" customHeight="1">
      <c r="AQ706" s="52"/>
    </row>
    <row r="707" spans="43:43" ht="15.75" customHeight="1">
      <c r="AQ707" s="52"/>
    </row>
    <row r="708" spans="43:43" ht="15.75" customHeight="1">
      <c r="AQ708" s="52"/>
    </row>
    <row r="709" spans="43:43" ht="15.75" customHeight="1">
      <c r="AQ709" s="52"/>
    </row>
    <row r="710" spans="43:43" ht="15.75" customHeight="1">
      <c r="AQ710" s="52"/>
    </row>
    <row r="711" spans="43:43" ht="15.75" customHeight="1">
      <c r="AQ711" s="52"/>
    </row>
    <row r="712" spans="43:43" ht="15.75" customHeight="1">
      <c r="AQ712" s="52"/>
    </row>
    <row r="713" spans="43:43" ht="15.75" customHeight="1">
      <c r="AQ713" s="52"/>
    </row>
    <row r="714" spans="43:43" ht="15.75" customHeight="1">
      <c r="AQ714" s="52"/>
    </row>
    <row r="715" spans="43:43" ht="15.75" customHeight="1">
      <c r="AQ715" s="52"/>
    </row>
    <row r="716" spans="43:43" ht="15.75" customHeight="1">
      <c r="AQ716" s="52"/>
    </row>
    <row r="717" spans="43:43" ht="15.75" customHeight="1">
      <c r="AQ717" s="52"/>
    </row>
    <row r="718" spans="43:43" ht="15.75" customHeight="1">
      <c r="AQ718" s="52"/>
    </row>
    <row r="719" spans="43:43" ht="15.75" customHeight="1">
      <c r="AQ719" s="52"/>
    </row>
    <row r="720" spans="43:43" ht="15.75" customHeight="1">
      <c r="AQ720" s="52"/>
    </row>
    <row r="721" spans="43:43" ht="15.75" customHeight="1">
      <c r="AQ721" s="52"/>
    </row>
    <row r="722" spans="43:43" ht="15.75" customHeight="1">
      <c r="AQ722" s="52"/>
    </row>
    <row r="723" spans="43:43" ht="15.75" customHeight="1">
      <c r="AQ723" s="52"/>
    </row>
    <row r="724" spans="43:43" ht="15.75" customHeight="1">
      <c r="AQ724" s="52"/>
    </row>
    <row r="725" spans="43:43" ht="15.75" customHeight="1">
      <c r="AQ725" s="52"/>
    </row>
    <row r="726" spans="43:43" ht="15.75" customHeight="1">
      <c r="AQ726" s="52"/>
    </row>
    <row r="727" spans="43:43" ht="15.75" customHeight="1">
      <c r="AQ727" s="52"/>
    </row>
    <row r="728" spans="43:43" ht="15.75" customHeight="1">
      <c r="AQ728" s="52"/>
    </row>
    <row r="729" spans="43:43" ht="15.75" customHeight="1">
      <c r="AQ729" s="52"/>
    </row>
    <row r="730" spans="43:43" ht="15.75" customHeight="1">
      <c r="AQ730" s="52"/>
    </row>
    <row r="731" spans="43:43" ht="15.75" customHeight="1">
      <c r="AQ731" s="52"/>
    </row>
    <row r="732" spans="43:43" ht="15.75" customHeight="1">
      <c r="AQ732" s="52"/>
    </row>
    <row r="733" spans="43:43" ht="15.75" customHeight="1">
      <c r="AQ733" s="52"/>
    </row>
    <row r="734" spans="43:43" ht="15.75" customHeight="1">
      <c r="AQ734" s="52"/>
    </row>
    <row r="735" spans="43:43" ht="15.75" customHeight="1">
      <c r="AQ735" s="52"/>
    </row>
    <row r="736" spans="43:43" ht="15.75" customHeight="1">
      <c r="AQ736" s="52"/>
    </row>
    <row r="737" spans="43:43" ht="15.75" customHeight="1">
      <c r="AQ737" s="52"/>
    </row>
    <row r="738" spans="43:43" ht="15.75" customHeight="1">
      <c r="AQ738" s="52"/>
    </row>
    <row r="739" spans="43:43" ht="15.75" customHeight="1">
      <c r="AQ739" s="52"/>
    </row>
    <row r="740" spans="43:43" ht="15.75" customHeight="1">
      <c r="AQ740" s="52"/>
    </row>
    <row r="741" spans="43:43" ht="15.75" customHeight="1">
      <c r="AQ741" s="52"/>
    </row>
    <row r="742" spans="43:43" ht="15.75" customHeight="1">
      <c r="AQ742" s="52"/>
    </row>
    <row r="743" spans="43:43" ht="15.75" customHeight="1">
      <c r="AQ743" s="52"/>
    </row>
    <row r="744" spans="43:43" ht="15.75" customHeight="1">
      <c r="AQ744" s="52"/>
    </row>
    <row r="745" spans="43:43" ht="15.75" customHeight="1">
      <c r="AQ745" s="52"/>
    </row>
    <row r="746" spans="43:43" ht="15.75" customHeight="1">
      <c r="AQ746" s="52"/>
    </row>
    <row r="747" spans="43:43" ht="15.75" customHeight="1">
      <c r="AQ747" s="52"/>
    </row>
    <row r="748" spans="43:43" ht="15.75" customHeight="1">
      <c r="AQ748" s="52"/>
    </row>
    <row r="749" spans="43:43" ht="15.75" customHeight="1">
      <c r="AQ749" s="52"/>
    </row>
    <row r="750" spans="43:43" ht="15.75" customHeight="1">
      <c r="AQ750" s="52"/>
    </row>
    <row r="751" spans="43:43" ht="15.75" customHeight="1">
      <c r="AQ751" s="52"/>
    </row>
    <row r="752" spans="43:43" ht="15.75" customHeight="1">
      <c r="AQ752" s="52"/>
    </row>
    <row r="753" spans="43:43" ht="15.75" customHeight="1">
      <c r="AQ753" s="52"/>
    </row>
    <row r="754" spans="43:43" ht="15.75" customHeight="1">
      <c r="AQ754" s="52"/>
    </row>
    <row r="755" spans="43:43" ht="15.75" customHeight="1">
      <c r="AQ755" s="52"/>
    </row>
    <row r="756" spans="43:43" ht="15.75" customHeight="1">
      <c r="AQ756" s="52"/>
    </row>
    <row r="757" spans="43:43" ht="15.75" customHeight="1">
      <c r="AQ757" s="52"/>
    </row>
    <row r="758" spans="43:43" ht="15.75" customHeight="1">
      <c r="AQ758" s="52"/>
    </row>
    <row r="759" spans="43:43" ht="15.75" customHeight="1">
      <c r="AQ759" s="52"/>
    </row>
    <row r="760" spans="43:43" ht="15.75" customHeight="1">
      <c r="AQ760" s="52"/>
    </row>
    <row r="761" spans="43:43" ht="15.75" customHeight="1">
      <c r="AQ761" s="52"/>
    </row>
    <row r="762" spans="43:43" ht="15.75" customHeight="1">
      <c r="AQ762" s="52"/>
    </row>
    <row r="763" spans="43:43" ht="15.75" customHeight="1">
      <c r="AQ763" s="52"/>
    </row>
    <row r="764" spans="43:43" ht="15.75" customHeight="1">
      <c r="AQ764" s="52"/>
    </row>
    <row r="765" spans="43:43" ht="15.75" customHeight="1">
      <c r="AQ765" s="52"/>
    </row>
    <row r="766" spans="43:43" ht="15.75" customHeight="1">
      <c r="AQ766" s="52"/>
    </row>
    <row r="767" spans="43:43" ht="15.75" customHeight="1">
      <c r="AQ767" s="52"/>
    </row>
    <row r="768" spans="43:43" ht="15.75" customHeight="1">
      <c r="AQ768" s="52"/>
    </row>
    <row r="769" spans="43:43" ht="15.75" customHeight="1">
      <c r="AQ769" s="52"/>
    </row>
    <row r="770" spans="43:43" ht="15.75" customHeight="1">
      <c r="AQ770" s="52"/>
    </row>
    <row r="771" spans="43:43" ht="15.75" customHeight="1">
      <c r="AQ771" s="52"/>
    </row>
    <row r="772" spans="43:43" ht="15.75" customHeight="1">
      <c r="AQ772" s="52"/>
    </row>
    <row r="773" spans="43:43" ht="15.75" customHeight="1">
      <c r="AQ773" s="52"/>
    </row>
    <row r="774" spans="43:43" ht="15.75" customHeight="1">
      <c r="AQ774" s="52"/>
    </row>
    <row r="775" spans="43:43" ht="15.75" customHeight="1">
      <c r="AQ775" s="52"/>
    </row>
    <row r="776" spans="43:43" ht="15.75" customHeight="1">
      <c r="AQ776" s="52"/>
    </row>
    <row r="777" spans="43:43" ht="15.75" customHeight="1">
      <c r="AQ777" s="52"/>
    </row>
    <row r="778" spans="43:43" ht="15.75" customHeight="1">
      <c r="AQ778" s="52"/>
    </row>
    <row r="779" spans="43:43" ht="15.75" customHeight="1">
      <c r="AQ779" s="52"/>
    </row>
    <row r="780" spans="43:43" ht="15.75" customHeight="1">
      <c r="AQ780" s="52"/>
    </row>
    <row r="781" spans="43:43" ht="15.75" customHeight="1">
      <c r="AQ781" s="52"/>
    </row>
    <row r="782" spans="43:43" ht="15.75" customHeight="1">
      <c r="AQ782" s="52"/>
    </row>
    <row r="783" spans="43:43" ht="15.75" customHeight="1">
      <c r="AQ783" s="52"/>
    </row>
    <row r="784" spans="43:43" ht="15.75" customHeight="1">
      <c r="AQ784" s="52"/>
    </row>
    <row r="785" spans="43:43" ht="15.75" customHeight="1">
      <c r="AQ785" s="52"/>
    </row>
    <row r="786" spans="43:43" ht="15.75" customHeight="1">
      <c r="AQ786" s="52"/>
    </row>
    <row r="787" spans="43:43" ht="15.75" customHeight="1">
      <c r="AQ787" s="52"/>
    </row>
    <row r="788" spans="43:43" ht="15.75" customHeight="1">
      <c r="AQ788" s="52"/>
    </row>
    <row r="789" spans="43:43" ht="15.75" customHeight="1">
      <c r="AQ789" s="52"/>
    </row>
    <row r="790" spans="43:43" ht="15.75" customHeight="1">
      <c r="AQ790" s="52"/>
    </row>
    <row r="791" spans="43:43" ht="15.75" customHeight="1">
      <c r="AQ791" s="52"/>
    </row>
    <row r="792" spans="43:43" ht="15.75" customHeight="1">
      <c r="AQ792" s="52"/>
    </row>
    <row r="793" spans="43:43" ht="15.75" customHeight="1">
      <c r="AQ793" s="52"/>
    </row>
    <row r="794" spans="43:43" ht="15.75" customHeight="1">
      <c r="AQ794" s="52"/>
    </row>
    <row r="795" spans="43:43" ht="15.75" customHeight="1">
      <c r="AQ795" s="52"/>
    </row>
    <row r="796" spans="43:43" ht="15.75" customHeight="1">
      <c r="AQ796" s="52"/>
    </row>
    <row r="797" spans="43:43" ht="15.75" customHeight="1">
      <c r="AQ797" s="52"/>
    </row>
    <row r="798" spans="43:43" ht="15.75" customHeight="1">
      <c r="AQ798" s="52"/>
    </row>
    <row r="799" spans="43:43" ht="15.75" customHeight="1">
      <c r="AQ799" s="52"/>
    </row>
    <row r="800" spans="43:43" ht="15.75" customHeight="1">
      <c r="AQ800" s="52"/>
    </row>
    <row r="801" spans="43:43" ht="15.75" customHeight="1">
      <c r="AQ801" s="52"/>
    </row>
    <row r="802" spans="43:43" ht="15.75" customHeight="1">
      <c r="AQ802" s="52"/>
    </row>
    <row r="803" spans="43:43" ht="15.75" customHeight="1">
      <c r="AQ803" s="52"/>
    </row>
    <row r="804" spans="43:43" ht="15.75" customHeight="1">
      <c r="AQ804" s="52"/>
    </row>
    <row r="805" spans="43:43" ht="15.75" customHeight="1">
      <c r="AQ805" s="52"/>
    </row>
    <row r="806" spans="43:43" ht="15.75" customHeight="1">
      <c r="AQ806" s="52"/>
    </row>
    <row r="807" spans="43:43" ht="15.75" customHeight="1">
      <c r="AQ807" s="52"/>
    </row>
    <row r="808" spans="43:43" ht="15.75" customHeight="1">
      <c r="AQ808" s="52"/>
    </row>
    <row r="809" spans="43:43" ht="15.75" customHeight="1">
      <c r="AQ809" s="52"/>
    </row>
    <row r="810" spans="43:43" ht="15.75" customHeight="1">
      <c r="AQ810" s="52"/>
    </row>
    <row r="811" spans="43:43" ht="15.75" customHeight="1">
      <c r="AQ811" s="52"/>
    </row>
    <row r="812" spans="43:43" ht="15.75" customHeight="1">
      <c r="AQ812" s="52"/>
    </row>
    <row r="813" spans="43:43" ht="15.75" customHeight="1">
      <c r="AQ813" s="52"/>
    </row>
    <row r="814" spans="43:43" ht="15.75" customHeight="1">
      <c r="AQ814" s="52"/>
    </row>
    <row r="815" spans="43:43" ht="15.75" customHeight="1">
      <c r="AQ815" s="52"/>
    </row>
    <row r="816" spans="43:43" ht="15.75" customHeight="1">
      <c r="AQ816" s="52"/>
    </row>
    <row r="817" spans="43:43" ht="15.75" customHeight="1">
      <c r="AQ817" s="52"/>
    </row>
    <row r="818" spans="43:43" ht="15.75" customHeight="1">
      <c r="AQ818" s="52"/>
    </row>
    <row r="819" spans="43:43" ht="15.75" customHeight="1">
      <c r="AQ819" s="52"/>
    </row>
    <row r="820" spans="43:43" ht="15.75" customHeight="1">
      <c r="AQ820" s="52"/>
    </row>
    <row r="821" spans="43:43" ht="15.75" customHeight="1">
      <c r="AQ821" s="52"/>
    </row>
    <row r="822" spans="43:43" ht="15.75" customHeight="1">
      <c r="AQ822" s="52"/>
    </row>
    <row r="823" spans="43:43" ht="15.75" customHeight="1">
      <c r="AQ823" s="52"/>
    </row>
    <row r="824" spans="43:43" ht="15.75" customHeight="1">
      <c r="AQ824" s="52"/>
    </row>
    <row r="825" spans="43:43" ht="15.75" customHeight="1">
      <c r="AQ825" s="52"/>
    </row>
    <row r="826" spans="43:43" ht="15.75" customHeight="1">
      <c r="AQ826" s="52"/>
    </row>
    <row r="827" spans="43:43" ht="15.75" customHeight="1">
      <c r="AQ827" s="52"/>
    </row>
    <row r="828" spans="43:43" ht="15.75" customHeight="1">
      <c r="AQ828" s="52"/>
    </row>
    <row r="829" spans="43:43" ht="15.75" customHeight="1">
      <c r="AQ829" s="52"/>
    </row>
    <row r="830" spans="43:43" ht="15.75" customHeight="1">
      <c r="AQ830" s="52"/>
    </row>
    <row r="831" spans="43:43" ht="15.75" customHeight="1">
      <c r="AQ831" s="52"/>
    </row>
    <row r="832" spans="43:43" ht="15.75" customHeight="1">
      <c r="AQ832" s="52"/>
    </row>
    <row r="833" spans="43:43" ht="15.75" customHeight="1">
      <c r="AQ833" s="52"/>
    </row>
    <row r="834" spans="43:43" ht="15.75" customHeight="1">
      <c r="AQ834" s="52"/>
    </row>
    <row r="835" spans="43:43" ht="15.75" customHeight="1">
      <c r="AQ835" s="52"/>
    </row>
    <row r="836" spans="43:43" ht="15.75" customHeight="1">
      <c r="AQ836" s="52"/>
    </row>
    <row r="837" spans="43:43" ht="15.75" customHeight="1">
      <c r="AQ837" s="52"/>
    </row>
    <row r="838" spans="43:43" ht="15.75" customHeight="1">
      <c r="AQ838" s="52"/>
    </row>
    <row r="839" spans="43:43" ht="15.75" customHeight="1">
      <c r="AQ839" s="52"/>
    </row>
    <row r="840" spans="43:43" ht="15.75" customHeight="1">
      <c r="AQ840" s="52"/>
    </row>
    <row r="841" spans="43:43" ht="15.75" customHeight="1">
      <c r="AQ841" s="52"/>
    </row>
    <row r="842" spans="43:43" ht="15.75" customHeight="1">
      <c r="AQ842" s="52"/>
    </row>
    <row r="843" spans="43:43" ht="15.75" customHeight="1">
      <c r="AQ843" s="52"/>
    </row>
    <row r="844" spans="43:43" ht="15.75" customHeight="1">
      <c r="AQ844" s="52"/>
    </row>
    <row r="845" spans="43:43" ht="15.75" customHeight="1">
      <c r="AQ845" s="52"/>
    </row>
    <row r="846" spans="43:43" ht="15.75" customHeight="1">
      <c r="AQ846" s="52"/>
    </row>
    <row r="847" spans="43:43" ht="15.75" customHeight="1">
      <c r="AQ847" s="52"/>
    </row>
    <row r="848" spans="43:43" ht="15.75" customHeight="1">
      <c r="AQ848" s="52"/>
    </row>
    <row r="849" spans="43:43" ht="15.75" customHeight="1">
      <c r="AQ849" s="52"/>
    </row>
    <row r="850" spans="43:43" ht="15.75" customHeight="1">
      <c r="AQ850" s="52"/>
    </row>
    <row r="851" spans="43:43" ht="15.75" customHeight="1">
      <c r="AQ851" s="52"/>
    </row>
    <row r="852" spans="43:43" ht="15.75" customHeight="1">
      <c r="AQ852" s="52"/>
    </row>
    <row r="853" spans="43:43" ht="15.75" customHeight="1">
      <c r="AQ853" s="52"/>
    </row>
    <row r="854" spans="43:43" ht="15.75" customHeight="1">
      <c r="AQ854" s="52"/>
    </row>
    <row r="855" spans="43:43" ht="15.75" customHeight="1">
      <c r="AQ855" s="52"/>
    </row>
    <row r="856" spans="43:43" ht="15.75" customHeight="1">
      <c r="AQ856" s="52"/>
    </row>
    <row r="857" spans="43:43" ht="15.75" customHeight="1">
      <c r="AQ857" s="52"/>
    </row>
    <row r="858" spans="43:43" ht="15.75" customHeight="1">
      <c r="AQ858" s="52"/>
    </row>
    <row r="859" spans="43:43" ht="15.75" customHeight="1">
      <c r="AQ859" s="52"/>
    </row>
    <row r="860" spans="43:43" ht="15.75" customHeight="1">
      <c r="AQ860" s="52"/>
    </row>
    <row r="861" spans="43:43" ht="15.75" customHeight="1">
      <c r="AQ861" s="52"/>
    </row>
    <row r="862" spans="43:43" ht="15.75" customHeight="1">
      <c r="AQ862" s="52"/>
    </row>
    <row r="863" spans="43:43" ht="15.75" customHeight="1">
      <c r="AQ863" s="52"/>
    </row>
    <row r="864" spans="43:43" ht="15.75" customHeight="1">
      <c r="AQ864" s="52"/>
    </row>
    <row r="865" spans="43:43" ht="15.75" customHeight="1">
      <c r="AQ865" s="52"/>
    </row>
    <row r="866" spans="43:43" ht="15.75" customHeight="1">
      <c r="AQ866" s="52"/>
    </row>
    <row r="867" spans="43:43" ht="15.75" customHeight="1">
      <c r="AQ867" s="52"/>
    </row>
    <row r="868" spans="43:43" ht="15.75" customHeight="1">
      <c r="AQ868" s="52"/>
    </row>
    <row r="869" spans="43:43" ht="15.75" customHeight="1">
      <c r="AQ869" s="52"/>
    </row>
    <row r="870" spans="43:43" ht="15.75" customHeight="1">
      <c r="AQ870" s="52"/>
    </row>
    <row r="871" spans="43:43" ht="15.75" customHeight="1">
      <c r="AQ871" s="52"/>
    </row>
    <row r="872" spans="43:43" ht="15.75" customHeight="1">
      <c r="AQ872" s="52"/>
    </row>
    <row r="873" spans="43:43" ht="15.75" customHeight="1">
      <c r="AQ873" s="52"/>
    </row>
    <row r="874" spans="43:43" ht="15.75" customHeight="1">
      <c r="AQ874" s="52"/>
    </row>
    <row r="875" spans="43:43" ht="15.75" customHeight="1">
      <c r="AQ875" s="52"/>
    </row>
    <row r="876" spans="43:43" ht="15.75" customHeight="1">
      <c r="AQ876" s="52"/>
    </row>
    <row r="877" spans="43:43" ht="15.75" customHeight="1">
      <c r="AQ877" s="52"/>
    </row>
    <row r="878" spans="43:43" ht="15.75" customHeight="1">
      <c r="AQ878" s="52"/>
    </row>
    <row r="879" spans="43:43" ht="15.75" customHeight="1">
      <c r="AQ879" s="52"/>
    </row>
    <row r="880" spans="43:43" ht="15.75" customHeight="1">
      <c r="AQ880" s="52"/>
    </row>
    <row r="881" spans="43:43" ht="15.75" customHeight="1">
      <c r="AQ881" s="52"/>
    </row>
    <row r="882" spans="43:43" ht="15.75" customHeight="1">
      <c r="AQ882" s="52"/>
    </row>
    <row r="883" spans="43:43" ht="15.75" customHeight="1">
      <c r="AQ883" s="52"/>
    </row>
    <row r="884" spans="43:43" ht="15.75" customHeight="1">
      <c r="AQ884" s="52"/>
    </row>
    <row r="885" spans="43:43" ht="15.75" customHeight="1">
      <c r="AQ885" s="52"/>
    </row>
    <row r="886" spans="43:43" ht="15.75" customHeight="1">
      <c r="AQ886" s="52"/>
    </row>
    <row r="887" spans="43:43" ht="15.75" customHeight="1">
      <c r="AQ887" s="52"/>
    </row>
    <row r="888" spans="43:43" ht="15.75" customHeight="1">
      <c r="AQ888" s="52"/>
    </row>
    <row r="889" spans="43:43" ht="15.75" customHeight="1">
      <c r="AQ889" s="52"/>
    </row>
    <row r="890" spans="43:43" ht="15.75" customHeight="1">
      <c r="AQ890" s="52"/>
    </row>
    <row r="891" spans="43:43" ht="15.75" customHeight="1">
      <c r="AQ891" s="52"/>
    </row>
    <row r="892" spans="43:43" ht="15.75" customHeight="1">
      <c r="AQ892" s="52"/>
    </row>
    <row r="893" spans="43:43" ht="15.75" customHeight="1">
      <c r="AQ893" s="52"/>
    </row>
    <row r="894" spans="43:43" ht="15.75" customHeight="1">
      <c r="AQ894" s="52"/>
    </row>
    <row r="895" spans="43:43" ht="15.75" customHeight="1">
      <c r="AQ895" s="52"/>
    </row>
    <row r="896" spans="43:43" ht="15.75" customHeight="1">
      <c r="AQ896" s="52"/>
    </row>
    <row r="897" spans="43:43" ht="15.75" customHeight="1">
      <c r="AQ897" s="52"/>
    </row>
    <row r="898" spans="43:43" ht="15.75" customHeight="1">
      <c r="AQ898" s="52"/>
    </row>
    <row r="899" spans="43:43" ht="15.75" customHeight="1">
      <c r="AQ899" s="52"/>
    </row>
    <row r="900" spans="43:43" ht="15.75" customHeight="1">
      <c r="AQ900" s="52"/>
    </row>
    <row r="901" spans="43:43" ht="15.75" customHeight="1">
      <c r="AQ901" s="52"/>
    </row>
    <row r="902" spans="43:43" ht="15.75" customHeight="1">
      <c r="AQ902" s="52"/>
    </row>
    <row r="903" spans="43:43" ht="15.75" customHeight="1">
      <c r="AQ903" s="52"/>
    </row>
    <row r="904" spans="43:43" ht="15.75" customHeight="1">
      <c r="AQ904" s="52"/>
    </row>
    <row r="905" spans="43:43" ht="15.75" customHeight="1">
      <c r="AQ905" s="52"/>
    </row>
    <row r="906" spans="43:43" ht="15.75" customHeight="1">
      <c r="AQ906" s="52"/>
    </row>
    <row r="907" spans="43:43" ht="15.75" customHeight="1">
      <c r="AQ907" s="52"/>
    </row>
    <row r="908" spans="43:43" ht="15.75" customHeight="1">
      <c r="AQ908" s="52"/>
    </row>
    <row r="909" spans="43:43" ht="15.75" customHeight="1">
      <c r="AQ909" s="52"/>
    </row>
    <row r="910" spans="43:43" ht="15.75" customHeight="1">
      <c r="AQ910" s="52"/>
    </row>
    <row r="911" spans="43:43" ht="15.75" customHeight="1">
      <c r="AQ911" s="52"/>
    </row>
    <row r="912" spans="43:43" ht="15.75" customHeight="1">
      <c r="AQ912" s="52"/>
    </row>
    <row r="913" spans="43:43" ht="15.75" customHeight="1">
      <c r="AQ913" s="52"/>
    </row>
    <row r="914" spans="43:43" ht="15.75" customHeight="1">
      <c r="AQ914" s="52"/>
    </row>
    <row r="915" spans="43:43" ht="15.75" customHeight="1">
      <c r="AQ915" s="52"/>
    </row>
    <row r="916" spans="43:43" ht="15.75" customHeight="1">
      <c r="AQ916" s="52"/>
    </row>
    <row r="917" spans="43:43" ht="15.75" customHeight="1">
      <c r="AQ917" s="52"/>
    </row>
    <row r="918" spans="43:43" ht="15.75" customHeight="1">
      <c r="AQ918" s="52"/>
    </row>
    <row r="919" spans="43:43" ht="15.75" customHeight="1">
      <c r="AQ919" s="52"/>
    </row>
    <row r="920" spans="43:43" ht="15.75" customHeight="1">
      <c r="AQ920" s="52"/>
    </row>
    <row r="921" spans="43:43" ht="15.75" customHeight="1">
      <c r="AQ921" s="52"/>
    </row>
    <row r="922" spans="43:43" ht="15.75" customHeight="1">
      <c r="AQ922" s="52"/>
    </row>
    <row r="923" spans="43:43" ht="15.75" customHeight="1">
      <c r="AQ923" s="52"/>
    </row>
    <row r="924" spans="43:43" ht="15.75" customHeight="1">
      <c r="AQ924" s="52"/>
    </row>
    <row r="925" spans="43:43" ht="15.75" customHeight="1">
      <c r="AQ925" s="52"/>
    </row>
    <row r="926" spans="43:43" ht="15.75" customHeight="1">
      <c r="AQ926" s="52"/>
    </row>
    <row r="927" spans="43:43" ht="15.75" customHeight="1">
      <c r="AQ927" s="52"/>
    </row>
    <row r="928" spans="43:43" ht="15.75" customHeight="1">
      <c r="AQ928" s="52"/>
    </row>
    <row r="929" spans="43:43" ht="15.75" customHeight="1">
      <c r="AQ929" s="52"/>
    </row>
    <row r="930" spans="43:43" ht="15.75" customHeight="1">
      <c r="AQ930" s="52"/>
    </row>
    <row r="931" spans="43:43" ht="15.75" customHeight="1">
      <c r="AQ931" s="52"/>
    </row>
    <row r="932" spans="43:43" ht="15.75" customHeight="1">
      <c r="AQ932" s="52"/>
    </row>
    <row r="933" spans="43:43" ht="15.75" customHeight="1">
      <c r="AQ933" s="52"/>
    </row>
    <row r="934" spans="43:43" ht="15.75" customHeight="1">
      <c r="AQ934" s="52"/>
    </row>
    <row r="935" spans="43:43" ht="15.75" customHeight="1">
      <c r="AQ935" s="52"/>
    </row>
    <row r="936" spans="43:43" ht="15.75" customHeight="1">
      <c r="AQ936" s="52"/>
    </row>
    <row r="937" spans="43:43" ht="15.75" customHeight="1">
      <c r="AQ937" s="52"/>
    </row>
    <row r="938" spans="43:43" ht="15.75" customHeight="1">
      <c r="AQ938" s="52"/>
    </row>
    <row r="939" spans="43:43" ht="15.75" customHeight="1">
      <c r="AQ939" s="52"/>
    </row>
    <row r="940" spans="43:43" ht="15.75" customHeight="1">
      <c r="AQ940" s="52"/>
    </row>
    <row r="941" spans="43:43" ht="15.75" customHeight="1">
      <c r="AQ941" s="52"/>
    </row>
    <row r="942" spans="43:43" ht="15.75" customHeight="1">
      <c r="AQ942" s="52"/>
    </row>
    <row r="943" spans="43:43" ht="15.75" customHeight="1">
      <c r="AQ943" s="52"/>
    </row>
  </sheetData>
  <mergeCells count="30">
    <mergeCell ref="D130:AP130"/>
    <mergeCell ref="AQ130:AQ131"/>
    <mergeCell ref="AR130:AR131"/>
    <mergeCell ref="B155:C156"/>
    <mergeCell ref="AH123:AP123"/>
    <mergeCell ref="D125:AL126"/>
    <mergeCell ref="Q128:V128"/>
    <mergeCell ref="W128:AB128"/>
    <mergeCell ref="AG128:AN128"/>
    <mergeCell ref="AO128:AQ128"/>
    <mergeCell ref="B57:C58"/>
    <mergeCell ref="AQ10:AQ11"/>
    <mergeCell ref="AR10:AR11"/>
    <mergeCell ref="AH3:AP3"/>
    <mergeCell ref="D5:AL6"/>
    <mergeCell ref="Q8:V8"/>
    <mergeCell ref="W8:AB8"/>
    <mergeCell ref="AG8:AN8"/>
    <mergeCell ref="AO8:AQ8"/>
    <mergeCell ref="D10:AP10"/>
    <mergeCell ref="D70:AP70"/>
    <mergeCell ref="AQ70:AQ71"/>
    <mergeCell ref="AR70:AR71"/>
    <mergeCell ref="B117:C118"/>
    <mergeCell ref="AH63:AP63"/>
    <mergeCell ref="D65:AL66"/>
    <mergeCell ref="Q68:V68"/>
    <mergeCell ref="W68:AB68"/>
    <mergeCell ref="AG68:AN68"/>
    <mergeCell ref="AO68:AQ68"/>
  </mergeCells>
  <conditionalFormatting sqref="D12:AP56 D132:AP154">
    <cfRule type="containsText" dxfId="1" priority="3" operator="containsText" text="A">
      <formula>NOT(ISERROR(SEARCH(("A"),(D12))))</formula>
    </cfRule>
  </conditionalFormatting>
  <conditionalFormatting sqref="D72:AP116">
    <cfRule type="containsText" dxfId="0" priority="2" operator="containsText" text="A">
      <formula>NOT(ISERROR(SEARCH(("A"),(D72))))</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M1001"/>
  <sheetViews>
    <sheetView topLeftCell="A16" workbookViewId="0">
      <selection activeCell="O31" sqref="O31"/>
    </sheetView>
  </sheetViews>
  <sheetFormatPr defaultColWidth="14.42578125" defaultRowHeight="15" customHeight="1"/>
  <cols>
    <col min="1" max="1" width="8.7109375" customWidth="1"/>
    <col min="2" max="2" width="9.85546875" customWidth="1"/>
    <col min="3" max="3" width="8.7109375" customWidth="1"/>
    <col min="4" max="4" width="28.28515625" customWidth="1"/>
    <col min="5" max="5" width="10.42578125" customWidth="1"/>
    <col min="6" max="6" width="13.28515625" customWidth="1"/>
    <col min="7" max="7" width="8.7109375" customWidth="1"/>
    <col min="8" max="8" width="11.85546875" customWidth="1"/>
    <col min="9" max="9" width="8.7109375" customWidth="1"/>
    <col min="10" max="10" width="12" customWidth="1"/>
    <col min="11" max="11" width="12.5703125" customWidth="1"/>
    <col min="12" max="24" width="8.7109375" customWidth="1"/>
  </cols>
  <sheetData>
    <row r="3" spans="2:13" ht="15.75">
      <c r="B3" s="1"/>
      <c r="C3" s="331" t="s">
        <v>0</v>
      </c>
      <c r="D3" s="317"/>
      <c r="E3" s="317"/>
      <c r="F3" s="317"/>
      <c r="G3" s="317"/>
      <c r="H3" s="317"/>
      <c r="I3" s="317"/>
      <c r="J3" s="317"/>
      <c r="K3" s="13" t="s">
        <v>1</v>
      </c>
      <c r="L3" s="14"/>
    </row>
    <row r="4" spans="2:13">
      <c r="B4" s="3"/>
      <c r="C4" s="2"/>
      <c r="D4" s="2"/>
      <c r="E4" s="2"/>
      <c r="F4" s="2"/>
      <c r="G4" s="2"/>
      <c r="H4" s="2"/>
      <c r="I4" s="2"/>
      <c r="J4" s="2"/>
      <c r="K4" s="2"/>
      <c r="L4" s="5"/>
    </row>
    <row r="5" spans="2:13" ht="15" customHeight="1">
      <c r="B5" s="3"/>
      <c r="C5" s="346" t="s">
        <v>329</v>
      </c>
      <c r="D5" s="347"/>
      <c r="E5" s="347"/>
      <c r="F5" s="347"/>
      <c r="G5" s="347"/>
      <c r="H5" s="347"/>
      <c r="I5" s="347"/>
      <c r="J5" s="347"/>
      <c r="K5" s="348"/>
      <c r="L5" s="5"/>
    </row>
    <row r="6" spans="2:13" ht="15" customHeight="1">
      <c r="B6" s="3"/>
      <c r="C6" s="362"/>
      <c r="D6" s="363"/>
      <c r="E6" s="363"/>
      <c r="F6" s="363"/>
      <c r="G6" s="363"/>
      <c r="H6" s="363"/>
      <c r="I6" s="363"/>
      <c r="J6" s="363"/>
      <c r="K6" s="364"/>
      <c r="L6" s="5"/>
    </row>
    <row r="7" spans="2:13">
      <c r="B7" s="3"/>
      <c r="C7" s="2"/>
      <c r="D7" s="2"/>
      <c r="E7" s="2"/>
      <c r="F7" s="2"/>
      <c r="G7" s="2"/>
      <c r="H7" s="2"/>
      <c r="I7" s="2"/>
      <c r="J7" s="2"/>
      <c r="K7" s="2"/>
      <c r="L7" s="5"/>
    </row>
    <row r="8" spans="2:13">
      <c r="B8" s="448" t="s">
        <v>330</v>
      </c>
      <c r="C8" s="312"/>
      <c r="D8" s="312"/>
      <c r="E8" s="312"/>
      <c r="F8" s="312"/>
      <c r="G8" s="312"/>
      <c r="H8" s="312"/>
      <c r="I8" s="312"/>
      <c r="J8" s="312"/>
      <c r="K8" s="312"/>
      <c r="L8" s="333"/>
    </row>
    <row r="9" spans="2:13">
      <c r="B9" s="3"/>
      <c r="C9" s="2"/>
      <c r="D9" s="2"/>
      <c r="E9" s="2"/>
      <c r="F9" s="2"/>
      <c r="G9" s="2"/>
      <c r="H9" s="2"/>
      <c r="I9" s="2"/>
      <c r="J9" s="2"/>
      <c r="K9" s="2"/>
      <c r="L9" s="5"/>
    </row>
    <row r="10" spans="2:13">
      <c r="B10" s="449" t="s">
        <v>331</v>
      </c>
      <c r="C10" s="384" t="s">
        <v>332</v>
      </c>
      <c r="D10" s="384" t="s">
        <v>283</v>
      </c>
      <c r="E10" s="382" t="s">
        <v>333</v>
      </c>
      <c r="F10" s="348"/>
      <c r="G10" s="38" t="s">
        <v>334</v>
      </c>
      <c r="H10" s="38" t="s">
        <v>335</v>
      </c>
      <c r="I10" s="38" t="s">
        <v>336</v>
      </c>
      <c r="J10" s="38" t="s">
        <v>337</v>
      </c>
      <c r="K10" s="38" t="s">
        <v>338</v>
      </c>
      <c r="L10" s="451" t="s">
        <v>281</v>
      </c>
    </row>
    <row r="11" spans="2:13">
      <c r="B11" s="450"/>
      <c r="C11" s="360"/>
      <c r="D11" s="360"/>
      <c r="E11" s="454" t="s">
        <v>339</v>
      </c>
      <c r="F11" s="364"/>
      <c r="G11" s="68" t="s">
        <v>340</v>
      </c>
      <c r="H11" s="68" t="s">
        <v>341</v>
      </c>
      <c r="I11" s="68" t="s">
        <v>342</v>
      </c>
      <c r="J11" s="68" t="s">
        <v>343</v>
      </c>
      <c r="K11" s="68" t="s">
        <v>344</v>
      </c>
      <c r="L11" s="452"/>
    </row>
    <row r="12" spans="2:13">
      <c r="B12" s="453" t="s">
        <v>345</v>
      </c>
      <c r="C12" s="326"/>
      <c r="D12" s="326"/>
      <c r="E12" s="326"/>
      <c r="F12" s="327"/>
      <c r="G12" s="115">
        <v>5</v>
      </c>
      <c r="H12" s="115">
        <v>5</v>
      </c>
      <c r="I12" s="115">
        <v>5</v>
      </c>
      <c r="J12" s="115">
        <v>5</v>
      </c>
      <c r="K12" s="115">
        <v>5</v>
      </c>
      <c r="L12" s="116">
        <v>25</v>
      </c>
    </row>
    <row r="13" spans="2:13" ht="24.75" customHeight="1">
      <c r="B13" s="117"/>
      <c r="C13" s="118">
        <v>1</v>
      </c>
      <c r="D13" s="119" t="s">
        <v>346</v>
      </c>
      <c r="E13" s="446" t="s">
        <v>347</v>
      </c>
      <c r="F13" s="348"/>
      <c r="G13" s="88">
        <v>5</v>
      </c>
      <c r="H13" s="88">
        <v>4</v>
      </c>
      <c r="I13" s="88">
        <v>5</v>
      </c>
      <c r="J13" s="88">
        <v>4</v>
      </c>
      <c r="K13" s="88">
        <v>5</v>
      </c>
      <c r="L13" s="120">
        <v>23</v>
      </c>
      <c r="M13" s="64"/>
    </row>
    <row r="14" spans="2:13" ht="24.75" customHeight="1">
      <c r="B14" s="117"/>
      <c r="C14" s="118">
        <v>2</v>
      </c>
      <c r="D14" s="119" t="s">
        <v>348</v>
      </c>
      <c r="E14" s="372"/>
      <c r="F14" s="366"/>
      <c r="G14" s="88">
        <v>5</v>
      </c>
      <c r="H14" s="88">
        <v>4</v>
      </c>
      <c r="I14" s="88">
        <v>5</v>
      </c>
      <c r="J14" s="88">
        <v>5</v>
      </c>
      <c r="K14" s="88">
        <v>5</v>
      </c>
      <c r="L14" s="120">
        <v>24</v>
      </c>
    </row>
    <row r="15" spans="2:13" ht="24.75" customHeight="1">
      <c r="B15" s="117"/>
      <c r="C15" s="118">
        <v>3</v>
      </c>
      <c r="D15" s="119" t="s">
        <v>349</v>
      </c>
      <c r="E15" s="372"/>
      <c r="F15" s="366"/>
      <c r="G15" s="88">
        <v>4</v>
      </c>
      <c r="H15" s="88">
        <v>5</v>
      </c>
      <c r="I15" s="88">
        <v>5</v>
      </c>
      <c r="J15" s="88">
        <v>4</v>
      </c>
      <c r="K15" s="88">
        <v>5</v>
      </c>
      <c r="L15" s="120">
        <v>23</v>
      </c>
    </row>
    <row r="16" spans="2:13" ht="24.75" customHeight="1">
      <c r="B16" s="117"/>
      <c r="C16" s="118">
        <v>4</v>
      </c>
      <c r="D16" s="119" t="s">
        <v>350</v>
      </c>
      <c r="E16" s="372"/>
      <c r="F16" s="366"/>
      <c r="G16" s="88">
        <v>5</v>
      </c>
      <c r="H16" s="88">
        <v>4</v>
      </c>
      <c r="I16" s="88">
        <v>5</v>
      </c>
      <c r="J16" s="88">
        <v>5</v>
      </c>
      <c r="K16" s="88">
        <v>5</v>
      </c>
      <c r="L16" s="120">
        <v>24</v>
      </c>
    </row>
    <row r="17" spans="2:12" ht="24.75" customHeight="1">
      <c r="B17" s="117"/>
      <c r="C17" s="118">
        <v>5</v>
      </c>
      <c r="D17" s="119" t="s">
        <v>351</v>
      </c>
      <c r="E17" s="362"/>
      <c r="F17" s="364"/>
      <c r="G17" s="88">
        <v>5</v>
      </c>
      <c r="H17" s="88">
        <v>4</v>
      </c>
      <c r="I17" s="88">
        <v>5</v>
      </c>
      <c r="J17" s="88">
        <v>4</v>
      </c>
      <c r="K17" s="88">
        <v>5</v>
      </c>
      <c r="L17" s="120">
        <v>23</v>
      </c>
    </row>
    <row r="18" spans="2:12" ht="24.75" customHeight="1">
      <c r="B18" s="117"/>
      <c r="C18" s="118">
        <v>6</v>
      </c>
      <c r="D18" s="119" t="s">
        <v>352</v>
      </c>
      <c r="E18" s="446" t="s">
        <v>353</v>
      </c>
      <c r="F18" s="348"/>
      <c r="G18" s="88">
        <v>4</v>
      </c>
      <c r="H18" s="88">
        <v>5</v>
      </c>
      <c r="I18" s="88">
        <v>4</v>
      </c>
      <c r="J18" s="88">
        <v>4</v>
      </c>
      <c r="K18" s="88">
        <v>5</v>
      </c>
      <c r="L18" s="120">
        <v>22</v>
      </c>
    </row>
    <row r="19" spans="2:12" ht="24.75" customHeight="1">
      <c r="B19" s="117"/>
      <c r="C19" s="118">
        <v>7</v>
      </c>
      <c r="D19" s="119" t="s">
        <v>354</v>
      </c>
      <c r="E19" s="372"/>
      <c r="F19" s="366"/>
      <c r="G19" s="88">
        <v>5</v>
      </c>
      <c r="H19" s="88">
        <v>4</v>
      </c>
      <c r="I19" s="88">
        <v>5</v>
      </c>
      <c r="J19" s="88">
        <v>4</v>
      </c>
      <c r="K19" s="88">
        <v>5</v>
      </c>
      <c r="L19" s="120">
        <v>23</v>
      </c>
    </row>
    <row r="20" spans="2:12" ht="24.75" customHeight="1">
      <c r="B20" s="117"/>
      <c r="C20" s="118">
        <v>8</v>
      </c>
      <c r="D20" s="119" t="s">
        <v>355</v>
      </c>
      <c r="E20" s="372"/>
      <c r="F20" s="366"/>
      <c r="G20" s="88">
        <v>4</v>
      </c>
      <c r="H20" s="88">
        <v>4</v>
      </c>
      <c r="I20" s="88">
        <v>5</v>
      </c>
      <c r="J20" s="88">
        <v>4</v>
      </c>
      <c r="K20" s="88">
        <v>4</v>
      </c>
      <c r="L20" s="120">
        <v>21</v>
      </c>
    </row>
    <row r="21" spans="2:12" ht="24.75" customHeight="1">
      <c r="B21" s="117"/>
      <c r="C21" s="118">
        <v>9</v>
      </c>
      <c r="D21" s="119" t="s">
        <v>356</v>
      </c>
      <c r="E21" s="362"/>
      <c r="F21" s="364"/>
      <c r="G21" s="88">
        <v>4</v>
      </c>
      <c r="H21" s="88">
        <v>5</v>
      </c>
      <c r="I21" s="88">
        <v>4</v>
      </c>
      <c r="J21" s="88">
        <v>5</v>
      </c>
      <c r="K21" s="88">
        <v>5</v>
      </c>
      <c r="L21" s="120">
        <v>23</v>
      </c>
    </row>
    <row r="22" spans="2:12" ht="24.75" customHeight="1">
      <c r="B22" s="117"/>
      <c r="C22" s="118">
        <v>10</v>
      </c>
      <c r="D22" s="119" t="s">
        <v>357</v>
      </c>
      <c r="E22" s="445" t="s">
        <v>358</v>
      </c>
      <c r="F22" s="348"/>
      <c r="G22" s="88">
        <v>5</v>
      </c>
      <c r="H22" s="88">
        <v>4</v>
      </c>
      <c r="I22" s="88">
        <v>5</v>
      </c>
      <c r="J22" s="88">
        <v>4</v>
      </c>
      <c r="K22" s="88">
        <v>5</v>
      </c>
      <c r="L22" s="120">
        <v>23</v>
      </c>
    </row>
    <row r="23" spans="2:12" ht="24.75" customHeight="1">
      <c r="B23" s="117"/>
      <c r="C23" s="118">
        <v>11</v>
      </c>
      <c r="D23" s="119" t="s">
        <v>359</v>
      </c>
      <c r="E23" s="372"/>
      <c r="F23" s="366"/>
      <c r="G23" s="88">
        <v>5</v>
      </c>
      <c r="H23" s="88">
        <v>4</v>
      </c>
      <c r="I23" s="88">
        <v>5</v>
      </c>
      <c r="J23" s="88">
        <v>4</v>
      </c>
      <c r="K23" s="88">
        <v>5</v>
      </c>
      <c r="L23" s="120">
        <v>23</v>
      </c>
    </row>
    <row r="24" spans="2:12" ht="24.75" customHeight="1">
      <c r="B24" s="117"/>
      <c r="C24" s="118">
        <v>12</v>
      </c>
      <c r="D24" s="119" t="s">
        <v>360</v>
      </c>
      <c r="E24" s="372"/>
      <c r="F24" s="366"/>
      <c r="G24" s="88">
        <v>4</v>
      </c>
      <c r="H24" s="88">
        <v>5</v>
      </c>
      <c r="I24" s="88">
        <v>4</v>
      </c>
      <c r="J24" s="88">
        <v>5</v>
      </c>
      <c r="K24" s="88">
        <v>5</v>
      </c>
      <c r="L24" s="120">
        <v>23</v>
      </c>
    </row>
    <row r="25" spans="2:12" ht="24.75" customHeight="1">
      <c r="B25" s="117"/>
      <c r="C25" s="118">
        <v>13</v>
      </c>
      <c r="D25" s="119" t="s">
        <v>361</v>
      </c>
      <c r="E25" s="372"/>
      <c r="F25" s="366"/>
      <c r="G25" s="88">
        <v>4</v>
      </c>
      <c r="H25" s="88">
        <v>5</v>
      </c>
      <c r="I25" s="88">
        <v>4</v>
      </c>
      <c r="J25" s="88">
        <v>5</v>
      </c>
      <c r="K25" s="88">
        <v>5</v>
      </c>
      <c r="L25" s="120">
        <v>23</v>
      </c>
    </row>
    <row r="26" spans="2:12" ht="24.75" customHeight="1">
      <c r="B26" s="117"/>
      <c r="C26" s="118">
        <v>14</v>
      </c>
      <c r="D26" s="119" t="s">
        <v>362</v>
      </c>
      <c r="E26" s="362"/>
      <c r="F26" s="364"/>
      <c r="G26" s="88">
        <v>4</v>
      </c>
      <c r="H26" s="88">
        <v>4</v>
      </c>
      <c r="I26" s="88">
        <v>5</v>
      </c>
      <c r="J26" s="88">
        <v>4</v>
      </c>
      <c r="K26" s="88">
        <v>5</v>
      </c>
      <c r="L26" s="120">
        <v>22</v>
      </c>
    </row>
    <row r="27" spans="2:12" ht="24.75" customHeight="1">
      <c r="B27" s="117"/>
      <c r="C27" s="118">
        <v>15</v>
      </c>
      <c r="D27" s="119" t="s">
        <v>363</v>
      </c>
      <c r="E27" s="445" t="s">
        <v>364</v>
      </c>
      <c r="F27" s="348"/>
      <c r="G27" s="88">
        <v>4</v>
      </c>
      <c r="H27" s="88">
        <v>4</v>
      </c>
      <c r="I27" s="88">
        <v>5</v>
      </c>
      <c r="J27" s="88">
        <v>4</v>
      </c>
      <c r="K27" s="88">
        <v>4</v>
      </c>
      <c r="L27" s="120">
        <v>21</v>
      </c>
    </row>
    <row r="28" spans="2:12" ht="24.75" customHeight="1">
      <c r="B28" s="117"/>
      <c r="C28" s="118">
        <v>16</v>
      </c>
      <c r="D28" s="119" t="s">
        <v>365</v>
      </c>
      <c r="E28" s="372"/>
      <c r="F28" s="366"/>
      <c r="G28" s="88">
        <v>4</v>
      </c>
      <c r="H28" s="88">
        <v>5</v>
      </c>
      <c r="I28" s="88">
        <v>4</v>
      </c>
      <c r="J28" s="88">
        <v>4</v>
      </c>
      <c r="K28" s="88">
        <v>5</v>
      </c>
      <c r="L28" s="120">
        <v>22</v>
      </c>
    </row>
    <row r="29" spans="2:12" ht="24.75" customHeight="1">
      <c r="B29" s="117"/>
      <c r="C29" s="118">
        <v>17</v>
      </c>
      <c r="D29" s="119" t="s">
        <v>366</v>
      </c>
      <c r="E29" s="362"/>
      <c r="F29" s="364"/>
      <c r="G29" s="88">
        <v>4</v>
      </c>
      <c r="H29" s="88">
        <v>5</v>
      </c>
      <c r="I29" s="88">
        <v>4</v>
      </c>
      <c r="J29" s="88">
        <v>4</v>
      </c>
      <c r="K29" s="88">
        <v>5</v>
      </c>
      <c r="L29" s="120">
        <v>22</v>
      </c>
    </row>
    <row r="30" spans="2:12" ht="24.75" customHeight="1">
      <c r="B30" s="117"/>
      <c r="C30" s="118">
        <v>18</v>
      </c>
      <c r="D30" s="119" t="s">
        <v>367</v>
      </c>
      <c r="E30" s="446" t="s">
        <v>368</v>
      </c>
      <c r="F30" s="348"/>
      <c r="G30" s="88">
        <v>5</v>
      </c>
      <c r="H30" s="88">
        <v>4</v>
      </c>
      <c r="I30" s="88">
        <v>5</v>
      </c>
      <c r="J30" s="88">
        <v>5</v>
      </c>
      <c r="K30" s="88">
        <v>5</v>
      </c>
      <c r="L30" s="120">
        <v>24</v>
      </c>
    </row>
    <row r="31" spans="2:12" ht="24.75" customHeight="1">
      <c r="B31" s="117"/>
      <c r="C31" s="118">
        <v>19</v>
      </c>
      <c r="D31" s="119" t="s">
        <v>369</v>
      </c>
      <c r="E31" s="372"/>
      <c r="F31" s="366"/>
      <c r="G31" s="88">
        <v>5</v>
      </c>
      <c r="H31" s="88">
        <v>4</v>
      </c>
      <c r="I31" s="88">
        <v>4</v>
      </c>
      <c r="J31" s="88">
        <v>4</v>
      </c>
      <c r="K31" s="88">
        <v>5</v>
      </c>
      <c r="L31" s="120">
        <v>22</v>
      </c>
    </row>
    <row r="32" spans="2:12" ht="24.75" customHeight="1">
      <c r="B32" s="117"/>
      <c r="C32" s="118">
        <v>20</v>
      </c>
      <c r="D32" s="119" t="s">
        <v>370</v>
      </c>
      <c r="E32" s="362"/>
      <c r="F32" s="364"/>
      <c r="G32" s="88">
        <v>5</v>
      </c>
      <c r="H32" s="88">
        <v>4</v>
      </c>
      <c r="I32" s="88">
        <v>4</v>
      </c>
      <c r="J32" s="88">
        <v>5</v>
      </c>
      <c r="K32" s="88">
        <v>5</v>
      </c>
      <c r="L32" s="120">
        <v>23</v>
      </c>
    </row>
    <row r="33" spans="2:12" ht="24.75" customHeight="1">
      <c r="B33" s="111"/>
      <c r="C33" s="118">
        <v>21</v>
      </c>
      <c r="D33" s="119" t="s">
        <v>371</v>
      </c>
      <c r="E33" s="445" t="s">
        <v>372</v>
      </c>
      <c r="F33" s="348"/>
      <c r="G33" s="88">
        <v>4</v>
      </c>
      <c r="H33" s="88">
        <v>4</v>
      </c>
      <c r="I33" s="88">
        <v>5</v>
      </c>
      <c r="J33" s="88">
        <v>4</v>
      </c>
      <c r="K33" s="88">
        <v>5</v>
      </c>
      <c r="L33" s="120">
        <v>22</v>
      </c>
    </row>
    <row r="34" spans="2:12" ht="24.75" customHeight="1">
      <c r="B34" s="121"/>
      <c r="C34" s="122">
        <v>22</v>
      </c>
      <c r="D34" s="123" t="s">
        <v>373</v>
      </c>
      <c r="E34" s="447"/>
      <c r="F34" s="427"/>
      <c r="G34" s="72">
        <v>4</v>
      </c>
      <c r="H34" s="72">
        <v>5</v>
      </c>
      <c r="I34" s="72">
        <v>4</v>
      </c>
      <c r="J34" s="72">
        <v>4</v>
      </c>
      <c r="K34" s="72">
        <v>4</v>
      </c>
      <c r="L34" s="124">
        <v>21</v>
      </c>
    </row>
    <row r="35" spans="2:12" ht="15.75" customHeight="1"/>
    <row r="36" spans="2:12" ht="15.75" customHeight="1"/>
    <row r="37" spans="2:12" ht="15.75" customHeight="1"/>
    <row r="38" spans="2:12" ht="15.75" customHeight="1"/>
    <row r="39" spans="2:12" ht="15.75" customHeight="1"/>
    <row r="40" spans="2:12" ht="15.75" customHeight="1"/>
    <row r="41" spans="2:12" ht="15.75" customHeight="1"/>
    <row r="42" spans="2:12" ht="15.75" customHeight="1"/>
    <row r="43" spans="2:12" ht="15.75" customHeight="1"/>
    <row r="44" spans="2:12" ht="15.75" customHeight="1"/>
    <row r="45" spans="2:12" ht="15.75" customHeight="1"/>
    <row r="46" spans="2:12" ht="15.75" customHeight="1"/>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E27:F29"/>
    <mergeCell ref="E30:F32"/>
    <mergeCell ref="E33:F34"/>
    <mergeCell ref="C3:J3"/>
    <mergeCell ref="C5:K6"/>
    <mergeCell ref="B8:L8"/>
    <mergeCell ref="B10:B11"/>
    <mergeCell ref="C10:C11"/>
    <mergeCell ref="D10:D11"/>
    <mergeCell ref="L10:L11"/>
    <mergeCell ref="B12:F12"/>
    <mergeCell ref="E10:F10"/>
    <mergeCell ref="E11:F11"/>
    <mergeCell ref="E13:F17"/>
    <mergeCell ref="E18:F21"/>
    <mergeCell ref="E22:F26"/>
  </mergeCell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960"/>
  <sheetViews>
    <sheetView workbookViewId="0">
      <selection activeCell="C72" sqref="C72:C93"/>
    </sheetView>
  </sheetViews>
  <sheetFormatPr defaultColWidth="14.42578125" defaultRowHeight="15" customHeight="1"/>
  <cols>
    <col min="1" max="2" width="8.7109375" customWidth="1"/>
    <col min="3" max="3" width="35.42578125" customWidth="1"/>
    <col min="4" max="4" width="13.42578125" customWidth="1"/>
    <col min="5" max="9" width="15.42578125" customWidth="1"/>
    <col min="10" max="10" width="14.85546875" customWidth="1"/>
    <col min="11" max="11" width="15.42578125" customWidth="1"/>
    <col min="12" max="12" width="16.5703125" customWidth="1"/>
    <col min="13" max="13" width="15.42578125" customWidth="1"/>
    <col min="14" max="26" width="8.7109375" customWidth="1"/>
  </cols>
  <sheetData>
    <row r="1" spans="1:26">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5.75">
      <c r="A3" s="125"/>
      <c r="B3" s="126"/>
      <c r="C3" s="458" t="s">
        <v>0</v>
      </c>
      <c r="D3" s="347"/>
      <c r="E3" s="347"/>
      <c r="F3" s="347"/>
      <c r="G3" s="347"/>
      <c r="H3" s="347"/>
      <c r="I3" s="347"/>
      <c r="J3" s="347"/>
      <c r="K3" s="127"/>
      <c r="L3" s="128" t="s">
        <v>1</v>
      </c>
      <c r="M3" s="128"/>
      <c r="N3" s="127"/>
      <c r="O3" s="462"/>
      <c r="P3" s="125"/>
      <c r="Q3" s="125"/>
      <c r="R3" s="125"/>
      <c r="S3" s="125"/>
      <c r="T3" s="125"/>
      <c r="U3" s="125"/>
      <c r="V3" s="125"/>
      <c r="W3" s="125"/>
      <c r="X3" s="125"/>
      <c r="Y3" s="125"/>
      <c r="Z3" s="125"/>
    </row>
    <row r="4" spans="1:26">
      <c r="A4" s="125"/>
      <c r="B4" s="129"/>
      <c r="C4" s="125"/>
      <c r="D4" s="125"/>
      <c r="E4" s="125"/>
      <c r="F4" s="125"/>
      <c r="G4" s="125"/>
      <c r="H4" s="125"/>
      <c r="I4" s="125"/>
      <c r="J4" s="125"/>
      <c r="K4" s="125"/>
      <c r="L4" s="125"/>
      <c r="M4" s="125"/>
      <c r="N4" s="125"/>
      <c r="O4" s="399"/>
      <c r="P4" s="125"/>
      <c r="Q4" s="125"/>
      <c r="R4" s="125"/>
      <c r="S4" s="125"/>
      <c r="T4" s="125"/>
      <c r="U4" s="125"/>
      <c r="V4" s="125"/>
      <c r="W4" s="125"/>
      <c r="X4" s="125"/>
      <c r="Y4" s="125"/>
      <c r="Z4" s="125"/>
    </row>
    <row r="5" spans="1:26" ht="15" customHeight="1">
      <c r="A5" s="125"/>
      <c r="B5" s="129"/>
      <c r="C5" s="459" t="s">
        <v>374</v>
      </c>
      <c r="D5" s="347"/>
      <c r="E5" s="347"/>
      <c r="F5" s="347"/>
      <c r="G5" s="347"/>
      <c r="H5" s="347"/>
      <c r="I5" s="347"/>
      <c r="J5" s="347"/>
      <c r="K5" s="347"/>
      <c r="L5" s="348"/>
      <c r="M5" s="125"/>
      <c r="N5" s="125"/>
      <c r="O5" s="399"/>
      <c r="P5" s="125"/>
      <c r="Q5" s="125"/>
      <c r="R5" s="125"/>
      <c r="S5" s="125"/>
      <c r="T5" s="125"/>
      <c r="U5" s="125"/>
      <c r="V5" s="125"/>
      <c r="W5" s="125"/>
      <c r="X5" s="125"/>
      <c r="Y5" s="125"/>
      <c r="Z5" s="125"/>
    </row>
    <row r="6" spans="1:26" ht="15" customHeight="1">
      <c r="A6" s="125"/>
      <c r="B6" s="129"/>
      <c r="C6" s="362"/>
      <c r="D6" s="363"/>
      <c r="E6" s="363"/>
      <c r="F6" s="363"/>
      <c r="G6" s="363"/>
      <c r="H6" s="363"/>
      <c r="I6" s="363"/>
      <c r="J6" s="363"/>
      <c r="K6" s="363"/>
      <c r="L6" s="364"/>
      <c r="M6" s="125"/>
      <c r="N6" s="125"/>
      <c r="O6" s="399"/>
      <c r="P6" s="125"/>
      <c r="Q6" s="125"/>
      <c r="R6" s="125"/>
      <c r="S6" s="125"/>
      <c r="T6" s="125"/>
      <c r="U6" s="125"/>
      <c r="V6" s="125"/>
      <c r="W6" s="125"/>
      <c r="X6" s="125"/>
      <c r="Y6" s="125"/>
      <c r="Z6" s="125"/>
    </row>
    <row r="7" spans="1:26">
      <c r="A7" s="125"/>
      <c r="B7" s="129"/>
      <c r="C7" s="125"/>
      <c r="D7" s="125"/>
      <c r="E7" s="125"/>
      <c r="F7" s="125"/>
      <c r="G7" s="125"/>
      <c r="H7" s="125"/>
      <c r="I7" s="125"/>
      <c r="J7" s="125"/>
      <c r="K7" s="125"/>
      <c r="L7" s="125"/>
      <c r="M7" s="125"/>
      <c r="N7" s="125"/>
      <c r="O7" s="399"/>
      <c r="P7" s="125"/>
      <c r="Q7" s="125"/>
      <c r="R7" s="125"/>
      <c r="S7" s="125"/>
      <c r="T7" s="125"/>
      <c r="U7" s="125"/>
      <c r="V7" s="125"/>
      <c r="W7" s="125"/>
      <c r="X7" s="125"/>
      <c r="Y7" s="125"/>
      <c r="Z7" s="125"/>
    </row>
    <row r="8" spans="1:26">
      <c r="A8" s="125"/>
      <c r="B8" s="460" t="s">
        <v>375</v>
      </c>
      <c r="C8" s="312"/>
      <c r="D8" s="312"/>
      <c r="E8" s="130"/>
      <c r="F8" s="130"/>
      <c r="G8" s="461" t="s">
        <v>376</v>
      </c>
      <c r="H8" s="312"/>
      <c r="I8" s="312"/>
      <c r="J8" s="130"/>
      <c r="K8" s="461" t="s">
        <v>377</v>
      </c>
      <c r="L8" s="312"/>
      <c r="M8" s="131"/>
      <c r="N8" s="125"/>
      <c r="O8" s="399"/>
      <c r="P8" s="125"/>
      <c r="Q8" s="125"/>
      <c r="R8" s="125"/>
      <c r="S8" s="125"/>
      <c r="T8" s="125"/>
      <c r="U8" s="125"/>
      <c r="V8" s="125"/>
      <c r="W8" s="125"/>
      <c r="X8" s="125"/>
      <c r="Y8" s="125"/>
      <c r="Z8" s="125"/>
    </row>
    <row r="9" spans="1:26">
      <c r="A9" s="125"/>
      <c r="B9" s="132"/>
      <c r="C9" s="133"/>
      <c r="D9" s="133"/>
      <c r="E9" s="133"/>
      <c r="F9" s="133"/>
      <c r="G9" s="133"/>
      <c r="H9" s="133"/>
      <c r="I9" s="133"/>
      <c r="J9" s="133"/>
      <c r="K9" s="133"/>
      <c r="L9" s="133"/>
      <c r="M9" s="133"/>
      <c r="N9" s="134"/>
      <c r="O9" s="360"/>
      <c r="P9" s="125"/>
      <c r="Q9" s="125"/>
      <c r="R9" s="125"/>
      <c r="S9" s="125"/>
      <c r="T9" s="125"/>
      <c r="U9" s="125"/>
      <c r="V9" s="125"/>
      <c r="W9" s="125"/>
      <c r="X9" s="125"/>
      <c r="Y9" s="125"/>
      <c r="Z9" s="125"/>
    </row>
    <row r="10" spans="1:26">
      <c r="A10" s="125"/>
      <c r="B10" s="456" t="s">
        <v>378</v>
      </c>
      <c r="C10" s="364"/>
      <c r="D10" s="135">
        <v>1</v>
      </c>
      <c r="E10" s="135">
        <v>2</v>
      </c>
      <c r="F10" s="135">
        <v>3</v>
      </c>
      <c r="G10" s="135">
        <v>4</v>
      </c>
      <c r="H10" s="135">
        <v>5</v>
      </c>
      <c r="I10" s="135">
        <v>6</v>
      </c>
      <c r="J10" s="135">
        <v>7</v>
      </c>
      <c r="K10" s="135">
        <v>8</v>
      </c>
      <c r="L10" s="135">
        <v>9</v>
      </c>
      <c r="M10" s="136">
        <v>10</v>
      </c>
      <c r="N10" s="137" t="s">
        <v>281</v>
      </c>
      <c r="O10" s="455" t="s">
        <v>379</v>
      </c>
      <c r="P10" s="125"/>
      <c r="Q10" s="125"/>
      <c r="R10" s="125"/>
      <c r="S10" s="125"/>
      <c r="T10" s="125"/>
      <c r="U10" s="125"/>
      <c r="V10" s="125"/>
      <c r="W10" s="125"/>
      <c r="X10" s="125"/>
      <c r="Y10" s="125"/>
      <c r="Z10" s="125"/>
    </row>
    <row r="11" spans="1:26">
      <c r="A11" s="125"/>
      <c r="B11" s="457" t="s">
        <v>380</v>
      </c>
      <c r="C11" s="327"/>
      <c r="D11" s="135" t="s">
        <v>269</v>
      </c>
      <c r="E11" s="135" t="s">
        <v>269</v>
      </c>
      <c r="F11" s="135" t="s">
        <v>271</v>
      </c>
      <c r="G11" s="135" t="s">
        <v>271</v>
      </c>
      <c r="H11" s="135" t="s">
        <v>272</v>
      </c>
      <c r="I11" s="135" t="s">
        <v>272</v>
      </c>
      <c r="J11" s="135" t="s">
        <v>273</v>
      </c>
      <c r="K11" s="135" t="s">
        <v>273</v>
      </c>
      <c r="L11" s="135" t="s">
        <v>274</v>
      </c>
      <c r="M11" s="136" t="s">
        <v>274</v>
      </c>
      <c r="N11" s="137" t="s">
        <v>381</v>
      </c>
      <c r="O11" s="360"/>
      <c r="P11" s="125"/>
      <c r="Q11" s="125"/>
      <c r="R11" s="125"/>
      <c r="S11" s="125"/>
      <c r="T11" s="125"/>
      <c r="U11" s="125"/>
      <c r="V11" s="125"/>
      <c r="W11" s="125"/>
      <c r="X11" s="125"/>
      <c r="Y11" s="125"/>
      <c r="Z11" s="125"/>
    </row>
    <row r="12" spans="1:26">
      <c r="A12" s="125"/>
      <c r="B12" s="138" t="s">
        <v>16</v>
      </c>
      <c r="C12" s="139" t="s">
        <v>283</v>
      </c>
      <c r="D12" s="140" t="s">
        <v>382</v>
      </c>
      <c r="E12" s="140" t="s">
        <v>383</v>
      </c>
      <c r="F12" s="140" t="s">
        <v>384</v>
      </c>
      <c r="G12" s="140" t="s">
        <v>385</v>
      </c>
      <c r="H12" s="140" t="s">
        <v>386</v>
      </c>
      <c r="I12" s="140" t="s">
        <v>386</v>
      </c>
      <c r="J12" s="140" t="s">
        <v>387</v>
      </c>
      <c r="K12" s="140" t="s">
        <v>388</v>
      </c>
      <c r="L12" s="140" t="s">
        <v>388</v>
      </c>
      <c r="M12" s="133" t="s">
        <v>389</v>
      </c>
      <c r="N12" s="141">
        <v>100</v>
      </c>
      <c r="O12" s="54">
        <v>60</v>
      </c>
      <c r="P12" s="125"/>
      <c r="Q12" s="125"/>
      <c r="R12" s="125"/>
      <c r="S12" s="125"/>
      <c r="T12" s="125"/>
      <c r="U12" s="125"/>
      <c r="V12" s="125"/>
      <c r="W12" s="125"/>
      <c r="X12" s="125"/>
      <c r="Y12" s="125"/>
      <c r="Z12" s="125"/>
    </row>
    <row r="13" spans="1:26" ht="15.75">
      <c r="A13" s="125"/>
      <c r="B13" s="142">
        <v>1</v>
      </c>
      <c r="C13" s="143" t="s">
        <v>284</v>
      </c>
      <c r="D13" s="55">
        <v>9</v>
      </c>
      <c r="E13" s="55">
        <v>9</v>
      </c>
      <c r="F13" s="55">
        <v>9</v>
      </c>
      <c r="G13" s="55">
        <v>9</v>
      </c>
      <c r="H13" s="55">
        <v>9</v>
      </c>
      <c r="I13" s="55">
        <v>9</v>
      </c>
      <c r="J13" s="55">
        <v>9</v>
      </c>
      <c r="K13" s="55">
        <v>8</v>
      </c>
      <c r="L13" s="55">
        <v>8</v>
      </c>
      <c r="M13" s="55">
        <v>8</v>
      </c>
      <c r="N13" s="56">
        <v>87</v>
      </c>
      <c r="O13" s="54">
        <v>52</v>
      </c>
      <c r="P13" s="144"/>
      <c r="Q13" s="144"/>
      <c r="R13" s="125"/>
      <c r="S13" s="125"/>
      <c r="T13" s="125"/>
      <c r="U13" s="125"/>
      <c r="V13" s="125"/>
      <c r="W13" s="125"/>
      <c r="X13" s="125"/>
      <c r="Y13" s="125"/>
      <c r="Z13" s="125"/>
    </row>
    <row r="14" spans="1:26" ht="15.75">
      <c r="A14" s="125"/>
      <c r="B14" s="142">
        <v>2</v>
      </c>
      <c r="C14" s="143" t="s">
        <v>287</v>
      </c>
      <c r="D14" s="55">
        <v>9</v>
      </c>
      <c r="E14" s="55">
        <v>9</v>
      </c>
      <c r="F14" s="55">
        <v>9</v>
      </c>
      <c r="G14" s="55">
        <v>9</v>
      </c>
      <c r="H14" s="55">
        <v>9</v>
      </c>
      <c r="I14" s="55">
        <v>9</v>
      </c>
      <c r="J14" s="55">
        <v>9</v>
      </c>
      <c r="K14" s="55">
        <v>9</v>
      </c>
      <c r="L14" s="55">
        <v>9</v>
      </c>
      <c r="M14" s="55">
        <v>9</v>
      </c>
      <c r="N14" s="56">
        <v>90</v>
      </c>
      <c r="O14" s="54">
        <v>54</v>
      </c>
      <c r="P14" s="125"/>
      <c r="Q14" s="125"/>
      <c r="R14" s="125"/>
      <c r="S14" s="125"/>
      <c r="T14" s="125"/>
      <c r="U14" s="125"/>
      <c r="V14" s="125"/>
      <c r="W14" s="125"/>
      <c r="X14" s="125"/>
      <c r="Y14" s="125"/>
      <c r="Z14" s="125"/>
    </row>
    <row r="15" spans="1:26" ht="15.75">
      <c r="A15" s="125"/>
      <c r="B15" s="142">
        <v>3</v>
      </c>
      <c r="C15" s="143" t="s">
        <v>288</v>
      </c>
      <c r="D15" s="55">
        <v>8</v>
      </c>
      <c r="E15" s="55">
        <v>8</v>
      </c>
      <c r="F15" s="55">
        <v>8</v>
      </c>
      <c r="G15" s="55">
        <v>8</v>
      </c>
      <c r="H15" s="55">
        <v>8</v>
      </c>
      <c r="I15" s="55">
        <v>8</v>
      </c>
      <c r="J15" s="55">
        <v>9</v>
      </c>
      <c r="K15" s="55">
        <v>9</v>
      </c>
      <c r="L15" s="55">
        <v>9</v>
      </c>
      <c r="M15" s="55">
        <v>9</v>
      </c>
      <c r="N15" s="56">
        <v>84</v>
      </c>
      <c r="O15" s="54">
        <v>50</v>
      </c>
      <c r="P15" s="125"/>
      <c r="Q15" s="125"/>
      <c r="R15" s="125"/>
      <c r="S15" s="125"/>
      <c r="T15" s="125"/>
      <c r="U15" s="125"/>
      <c r="V15" s="125"/>
      <c r="W15" s="125"/>
      <c r="X15" s="125"/>
      <c r="Y15" s="125"/>
      <c r="Z15" s="125"/>
    </row>
    <row r="16" spans="1:26" ht="15.75">
      <c r="A16" s="125"/>
      <c r="B16" s="142">
        <v>4</v>
      </c>
      <c r="C16" s="143" t="s">
        <v>289</v>
      </c>
      <c r="D16" s="55">
        <v>9</v>
      </c>
      <c r="E16" s="55">
        <v>9</v>
      </c>
      <c r="F16" s="55">
        <v>9</v>
      </c>
      <c r="G16" s="55">
        <v>9</v>
      </c>
      <c r="H16" s="55">
        <v>9</v>
      </c>
      <c r="I16" s="55">
        <v>9</v>
      </c>
      <c r="J16" s="55">
        <v>9</v>
      </c>
      <c r="K16" s="55">
        <v>9</v>
      </c>
      <c r="L16" s="55">
        <v>9</v>
      </c>
      <c r="M16" s="55">
        <v>9</v>
      </c>
      <c r="N16" s="56">
        <v>90</v>
      </c>
      <c r="O16" s="54">
        <v>54</v>
      </c>
      <c r="P16" s="125"/>
      <c r="Q16" s="125"/>
      <c r="R16" s="125"/>
      <c r="S16" s="125"/>
      <c r="T16" s="125"/>
      <c r="U16" s="125"/>
      <c r="V16" s="125"/>
      <c r="W16" s="125"/>
      <c r="X16" s="125"/>
      <c r="Y16" s="125"/>
      <c r="Z16" s="125"/>
    </row>
    <row r="17" spans="1:26" ht="15.75">
      <c r="A17" s="125"/>
      <c r="B17" s="142">
        <v>5</v>
      </c>
      <c r="C17" s="143" t="s">
        <v>290</v>
      </c>
      <c r="D17" s="55">
        <v>9</v>
      </c>
      <c r="E17" s="55">
        <v>9</v>
      </c>
      <c r="F17" s="55">
        <v>9</v>
      </c>
      <c r="G17" s="55">
        <v>9</v>
      </c>
      <c r="H17" s="55">
        <v>9</v>
      </c>
      <c r="I17" s="55">
        <v>9</v>
      </c>
      <c r="J17" s="55">
        <v>9</v>
      </c>
      <c r="K17" s="55">
        <v>9</v>
      </c>
      <c r="L17" s="55">
        <v>9</v>
      </c>
      <c r="M17" s="55">
        <v>9</v>
      </c>
      <c r="N17" s="56">
        <v>90</v>
      </c>
      <c r="O17" s="54">
        <v>54</v>
      </c>
      <c r="P17" s="125"/>
      <c r="Q17" s="125"/>
      <c r="R17" s="125"/>
      <c r="S17" s="125"/>
      <c r="T17" s="125"/>
      <c r="U17" s="125"/>
      <c r="V17" s="125"/>
      <c r="W17" s="125"/>
      <c r="X17" s="125"/>
      <c r="Y17" s="125"/>
      <c r="Z17" s="125"/>
    </row>
    <row r="18" spans="1:26" ht="15.75">
      <c r="A18" s="125"/>
      <c r="B18" s="142">
        <v>6</v>
      </c>
      <c r="C18" s="143" t="s">
        <v>291</v>
      </c>
      <c r="D18" s="55">
        <v>9</v>
      </c>
      <c r="E18" s="55">
        <v>9</v>
      </c>
      <c r="F18" s="55">
        <v>9</v>
      </c>
      <c r="G18" s="55">
        <v>9</v>
      </c>
      <c r="H18" s="55">
        <v>9</v>
      </c>
      <c r="I18" s="55">
        <v>9</v>
      </c>
      <c r="J18" s="55">
        <v>9</v>
      </c>
      <c r="K18" s="55">
        <v>9</v>
      </c>
      <c r="L18" s="55">
        <v>9</v>
      </c>
      <c r="M18" s="55">
        <v>9</v>
      </c>
      <c r="N18" s="56">
        <v>90</v>
      </c>
      <c r="O18" s="54">
        <v>54</v>
      </c>
      <c r="P18" s="125"/>
      <c r="Q18" s="125"/>
      <c r="R18" s="125"/>
      <c r="S18" s="125"/>
      <c r="T18" s="125"/>
      <c r="U18" s="125"/>
      <c r="V18" s="125"/>
      <c r="W18" s="125"/>
      <c r="X18" s="125"/>
      <c r="Y18" s="125"/>
      <c r="Z18" s="125"/>
    </row>
    <row r="19" spans="1:26" ht="15.75">
      <c r="A19" s="125"/>
      <c r="B19" s="142">
        <v>7</v>
      </c>
      <c r="C19" s="143" t="s">
        <v>292</v>
      </c>
      <c r="D19" s="55">
        <v>9</v>
      </c>
      <c r="E19" s="55">
        <v>9</v>
      </c>
      <c r="F19" s="55">
        <v>9</v>
      </c>
      <c r="G19" s="55">
        <v>9</v>
      </c>
      <c r="H19" s="55">
        <v>9</v>
      </c>
      <c r="I19" s="55">
        <v>9</v>
      </c>
      <c r="J19" s="55">
        <v>9</v>
      </c>
      <c r="K19" s="55">
        <v>9</v>
      </c>
      <c r="L19" s="55">
        <v>9</v>
      </c>
      <c r="M19" s="55">
        <v>9</v>
      </c>
      <c r="N19" s="56">
        <v>90</v>
      </c>
      <c r="O19" s="54">
        <v>54</v>
      </c>
      <c r="P19" s="125"/>
      <c r="Q19" s="125"/>
      <c r="R19" s="125"/>
      <c r="S19" s="125"/>
      <c r="T19" s="125"/>
      <c r="U19" s="125"/>
      <c r="V19" s="125"/>
      <c r="W19" s="125"/>
      <c r="X19" s="125"/>
      <c r="Y19" s="125"/>
      <c r="Z19" s="125"/>
    </row>
    <row r="20" spans="1:26" ht="15.75">
      <c r="A20" s="125"/>
      <c r="B20" s="142">
        <v>8</v>
      </c>
      <c r="C20" s="143" t="s">
        <v>293</v>
      </c>
      <c r="D20" s="55">
        <v>9</v>
      </c>
      <c r="E20" s="55">
        <v>9</v>
      </c>
      <c r="F20" s="55">
        <v>9</v>
      </c>
      <c r="G20" s="55">
        <v>9</v>
      </c>
      <c r="H20" s="55">
        <v>8</v>
      </c>
      <c r="I20" s="55">
        <v>9</v>
      </c>
      <c r="J20" s="55">
        <v>9</v>
      </c>
      <c r="K20" s="55">
        <v>9</v>
      </c>
      <c r="L20" s="55">
        <v>9</v>
      </c>
      <c r="M20" s="55">
        <v>9</v>
      </c>
      <c r="N20" s="56">
        <v>89</v>
      </c>
      <c r="O20" s="54">
        <v>53</v>
      </c>
      <c r="P20" s="125"/>
      <c r="Q20" s="125"/>
      <c r="R20" s="125"/>
      <c r="S20" s="125"/>
      <c r="T20" s="125"/>
      <c r="U20" s="125"/>
      <c r="V20" s="125"/>
      <c r="W20" s="125"/>
      <c r="X20" s="125"/>
      <c r="Y20" s="125"/>
      <c r="Z20" s="125"/>
    </row>
    <row r="21" spans="1:26" ht="15.75" customHeight="1">
      <c r="A21" s="125"/>
      <c r="B21" s="142">
        <v>9</v>
      </c>
      <c r="C21" s="143" t="s">
        <v>294</v>
      </c>
      <c r="D21" s="55">
        <v>9</v>
      </c>
      <c r="E21" s="55">
        <v>9</v>
      </c>
      <c r="F21" s="55">
        <v>9</v>
      </c>
      <c r="G21" s="55">
        <v>9</v>
      </c>
      <c r="H21" s="55">
        <v>9</v>
      </c>
      <c r="I21" s="55">
        <v>9</v>
      </c>
      <c r="J21" s="55">
        <v>8</v>
      </c>
      <c r="K21" s="55">
        <v>8</v>
      </c>
      <c r="L21" s="55">
        <v>8</v>
      </c>
      <c r="M21" s="55">
        <v>8</v>
      </c>
      <c r="N21" s="56">
        <v>86</v>
      </c>
      <c r="O21" s="54">
        <v>52</v>
      </c>
      <c r="P21" s="125"/>
      <c r="Q21" s="125"/>
      <c r="R21" s="125"/>
      <c r="S21" s="125"/>
      <c r="T21" s="125"/>
      <c r="U21" s="125"/>
      <c r="V21" s="125"/>
      <c r="W21" s="125"/>
      <c r="X21" s="125"/>
      <c r="Y21" s="125"/>
      <c r="Z21" s="125"/>
    </row>
    <row r="22" spans="1:26" ht="15.75" customHeight="1">
      <c r="A22" s="125"/>
      <c r="B22" s="142">
        <v>10</v>
      </c>
      <c r="C22" s="143" t="s">
        <v>295</v>
      </c>
      <c r="D22" s="55">
        <v>9</v>
      </c>
      <c r="E22" s="55">
        <v>9</v>
      </c>
      <c r="F22" s="55">
        <v>9</v>
      </c>
      <c r="G22" s="55">
        <v>9</v>
      </c>
      <c r="H22" s="55">
        <v>9</v>
      </c>
      <c r="I22" s="55">
        <v>9</v>
      </c>
      <c r="J22" s="55">
        <v>8</v>
      </c>
      <c r="K22" s="55">
        <v>8</v>
      </c>
      <c r="L22" s="55">
        <v>8</v>
      </c>
      <c r="M22" s="55">
        <v>8</v>
      </c>
      <c r="N22" s="56">
        <v>86</v>
      </c>
      <c r="O22" s="54">
        <v>52</v>
      </c>
      <c r="P22" s="125"/>
      <c r="Q22" s="125"/>
      <c r="R22" s="125"/>
      <c r="S22" s="125"/>
      <c r="T22" s="125"/>
      <c r="U22" s="125"/>
      <c r="V22" s="125"/>
      <c r="W22" s="125"/>
      <c r="X22" s="125"/>
      <c r="Y22" s="125"/>
      <c r="Z22" s="125"/>
    </row>
    <row r="23" spans="1:26" ht="15.75" customHeight="1">
      <c r="A23" s="125"/>
      <c r="B23" s="142">
        <v>11</v>
      </c>
      <c r="C23" s="143" t="s">
        <v>296</v>
      </c>
      <c r="D23" s="55">
        <v>9</v>
      </c>
      <c r="E23" s="55">
        <v>9</v>
      </c>
      <c r="F23" s="55">
        <v>9</v>
      </c>
      <c r="G23" s="55">
        <v>9</v>
      </c>
      <c r="H23" s="55">
        <v>9</v>
      </c>
      <c r="I23" s="55">
        <v>9</v>
      </c>
      <c r="J23" s="55">
        <v>9</v>
      </c>
      <c r="K23" s="55">
        <v>9</v>
      </c>
      <c r="L23" s="55">
        <v>9</v>
      </c>
      <c r="M23" s="55">
        <v>9</v>
      </c>
      <c r="N23" s="56">
        <v>90</v>
      </c>
      <c r="O23" s="54">
        <v>54</v>
      </c>
      <c r="P23" s="125"/>
      <c r="Q23" s="125"/>
      <c r="R23" s="125"/>
      <c r="S23" s="125"/>
      <c r="T23" s="125"/>
      <c r="U23" s="125"/>
      <c r="V23" s="125"/>
      <c r="W23" s="125"/>
      <c r="X23" s="125"/>
      <c r="Y23" s="125"/>
      <c r="Z23" s="125"/>
    </row>
    <row r="24" spans="1:26" ht="15.75" customHeight="1">
      <c r="A24" s="125"/>
      <c r="B24" s="142">
        <v>12</v>
      </c>
      <c r="C24" s="143" t="s">
        <v>297</v>
      </c>
      <c r="D24" s="55">
        <v>8</v>
      </c>
      <c r="E24" s="55">
        <v>8</v>
      </c>
      <c r="F24" s="55">
        <v>8</v>
      </c>
      <c r="G24" s="55">
        <v>8</v>
      </c>
      <c r="H24" s="55">
        <v>8</v>
      </c>
      <c r="I24" s="55">
        <v>7</v>
      </c>
      <c r="J24" s="55">
        <v>7</v>
      </c>
      <c r="K24" s="55">
        <v>7</v>
      </c>
      <c r="L24" s="55">
        <v>7</v>
      </c>
      <c r="M24" s="55">
        <v>7</v>
      </c>
      <c r="N24" s="56">
        <v>75</v>
      </c>
      <c r="O24" s="54">
        <v>45</v>
      </c>
      <c r="P24" s="125"/>
      <c r="Q24" s="125"/>
      <c r="R24" s="125"/>
      <c r="S24" s="125"/>
      <c r="T24" s="125"/>
      <c r="U24" s="125"/>
      <c r="V24" s="125"/>
      <c r="W24" s="125"/>
      <c r="X24" s="125"/>
      <c r="Y24" s="125"/>
      <c r="Z24" s="125"/>
    </row>
    <row r="25" spans="1:26" ht="15.75" customHeight="1">
      <c r="A25" s="125"/>
      <c r="B25" s="142">
        <v>13</v>
      </c>
      <c r="C25" s="143" t="s">
        <v>298</v>
      </c>
      <c r="D25" s="55">
        <v>7</v>
      </c>
      <c r="E25" s="55">
        <v>7</v>
      </c>
      <c r="F25" s="55">
        <v>7</v>
      </c>
      <c r="G25" s="55">
        <v>7</v>
      </c>
      <c r="H25" s="55">
        <v>7</v>
      </c>
      <c r="I25" s="55">
        <v>7</v>
      </c>
      <c r="J25" s="55">
        <v>6</v>
      </c>
      <c r="K25" s="55">
        <v>6</v>
      </c>
      <c r="L25" s="55">
        <v>6</v>
      </c>
      <c r="M25" s="55">
        <v>6</v>
      </c>
      <c r="N25" s="56">
        <v>66</v>
      </c>
      <c r="O25" s="54">
        <v>40</v>
      </c>
      <c r="P25" s="125"/>
      <c r="Q25" s="125"/>
      <c r="R25" s="125"/>
      <c r="S25" s="125"/>
      <c r="T25" s="125"/>
      <c r="U25" s="125"/>
      <c r="V25" s="125"/>
      <c r="W25" s="125"/>
      <c r="X25" s="125"/>
      <c r="Y25" s="125"/>
      <c r="Z25" s="125"/>
    </row>
    <row r="26" spans="1:26" ht="15.75" customHeight="1">
      <c r="A26" s="125"/>
      <c r="B26" s="142">
        <v>14</v>
      </c>
      <c r="C26" s="143" t="s">
        <v>299</v>
      </c>
      <c r="D26" s="55">
        <v>8</v>
      </c>
      <c r="E26" s="55">
        <v>8</v>
      </c>
      <c r="F26" s="55">
        <v>8</v>
      </c>
      <c r="G26" s="55">
        <v>8</v>
      </c>
      <c r="H26" s="55">
        <v>8</v>
      </c>
      <c r="I26" s="55">
        <v>8</v>
      </c>
      <c r="J26" s="55">
        <v>8</v>
      </c>
      <c r="K26" s="55">
        <v>7</v>
      </c>
      <c r="L26" s="55">
        <v>7</v>
      </c>
      <c r="M26" s="55">
        <v>7</v>
      </c>
      <c r="N26" s="56">
        <v>77</v>
      </c>
      <c r="O26" s="54">
        <v>46</v>
      </c>
      <c r="P26" s="125"/>
      <c r="Q26" s="125"/>
      <c r="R26" s="125"/>
      <c r="S26" s="125"/>
      <c r="T26" s="125"/>
      <c r="U26" s="125"/>
      <c r="V26" s="125"/>
      <c r="W26" s="125"/>
      <c r="X26" s="125"/>
      <c r="Y26" s="125"/>
      <c r="Z26" s="125"/>
    </row>
    <row r="27" spans="1:26" ht="15.75" customHeight="1">
      <c r="A27" s="125"/>
      <c r="B27" s="142">
        <v>15</v>
      </c>
      <c r="C27" s="143" t="s">
        <v>300</v>
      </c>
      <c r="D27" s="55">
        <v>9</v>
      </c>
      <c r="E27" s="55">
        <v>9</v>
      </c>
      <c r="F27" s="55">
        <v>9</v>
      </c>
      <c r="G27" s="55">
        <v>9</v>
      </c>
      <c r="H27" s="55">
        <v>9</v>
      </c>
      <c r="I27" s="55">
        <v>9</v>
      </c>
      <c r="J27" s="55">
        <v>9</v>
      </c>
      <c r="K27" s="55">
        <v>8</v>
      </c>
      <c r="L27" s="55">
        <v>8</v>
      </c>
      <c r="M27" s="55">
        <v>8</v>
      </c>
      <c r="N27" s="56">
        <v>87</v>
      </c>
      <c r="O27" s="54">
        <v>52</v>
      </c>
      <c r="P27" s="125"/>
      <c r="Q27" s="125"/>
      <c r="R27" s="125"/>
      <c r="S27" s="125"/>
      <c r="T27" s="125"/>
      <c r="U27" s="125"/>
      <c r="V27" s="125"/>
      <c r="W27" s="125"/>
      <c r="X27" s="125"/>
      <c r="Y27" s="125"/>
      <c r="Z27" s="125"/>
    </row>
    <row r="28" spans="1:26" ht="15.75" customHeight="1">
      <c r="A28" s="125"/>
      <c r="B28" s="142">
        <v>16</v>
      </c>
      <c r="C28" s="143" t="s">
        <v>301</v>
      </c>
      <c r="D28" s="55">
        <v>7</v>
      </c>
      <c r="E28" s="55">
        <v>7</v>
      </c>
      <c r="F28" s="55">
        <v>7</v>
      </c>
      <c r="G28" s="55">
        <v>7</v>
      </c>
      <c r="H28" s="55">
        <v>7</v>
      </c>
      <c r="I28" s="55">
        <v>7</v>
      </c>
      <c r="J28" s="55">
        <v>6</v>
      </c>
      <c r="K28" s="55">
        <v>6</v>
      </c>
      <c r="L28" s="55">
        <v>6</v>
      </c>
      <c r="M28" s="55">
        <v>6</v>
      </c>
      <c r="N28" s="56">
        <v>66</v>
      </c>
      <c r="O28" s="54">
        <v>40</v>
      </c>
      <c r="P28" s="125"/>
      <c r="Q28" s="125"/>
      <c r="R28" s="125"/>
      <c r="S28" s="125"/>
      <c r="T28" s="125"/>
      <c r="U28" s="125"/>
      <c r="V28" s="125"/>
      <c r="W28" s="125"/>
      <c r="X28" s="125"/>
      <c r="Y28" s="125"/>
      <c r="Z28" s="125"/>
    </row>
    <row r="29" spans="1:26" ht="15.75" customHeight="1">
      <c r="A29" s="125"/>
      <c r="B29" s="142">
        <v>17</v>
      </c>
      <c r="C29" s="143" t="s">
        <v>302</v>
      </c>
      <c r="D29" s="55">
        <v>8</v>
      </c>
      <c r="E29" s="55">
        <v>8</v>
      </c>
      <c r="F29" s="55">
        <v>8</v>
      </c>
      <c r="G29" s="55">
        <v>8</v>
      </c>
      <c r="H29" s="55">
        <v>8</v>
      </c>
      <c r="I29" s="55">
        <v>7</v>
      </c>
      <c r="J29" s="55">
        <v>7</v>
      </c>
      <c r="K29" s="55">
        <v>7</v>
      </c>
      <c r="L29" s="55">
        <v>7</v>
      </c>
      <c r="M29" s="55">
        <v>7</v>
      </c>
      <c r="N29" s="56">
        <v>75</v>
      </c>
      <c r="O29" s="54">
        <v>45</v>
      </c>
      <c r="P29" s="125"/>
      <c r="Q29" s="125"/>
      <c r="R29" s="125"/>
      <c r="S29" s="125"/>
      <c r="T29" s="125"/>
      <c r="U29" s="125"/>
      <c r="V29" s="125"/>
      <c r="W29" s="125"/>
      <c r="X29" s="125"/>
      <c r="Y29" s="125"/>
      <c r="Z29" s="125"/>
    </row>
    <row r="30" spans="1:26" ht="15.75" customHeight="1">
      <c r="A30" s="125"/>
      <c r="B30" s="142">
        <v>18</v>
      </c>
      <c r="C30" s="143" t="s">
        <v>303</v>
      </c>
      <c r="D30" s="55">
        <v>9</v>
      </c>
      <c r="E30" s="55">
        <v>9</v>
      </c>
      <c r="F30" s="55">
        <v>9</v>
      </c>
      <c r="G30" s="55">
        <v>9</v>
      </c>
      <c r="H30" s="55">
        <v>9</v>
      </c>
      <c r="I30" s="55">
        <v>9</v>
      </c>
      <c r="J30" s="55">
        <v>9</v>
      </c>
      <c r="K30" s="55">
        <v>9</v>
      </c>
      <c r="L30" s="55">
        <v>9</v>
      </c>
      <c r="M30" s="55">
        <v>9</v>
      </c>
      <c r="N30" s="56">
        <v>90</v>
      </c>
      <c r="O30" s="54">
        <v>54</v>
      </c>
      <c r="P30" s="125"/>
      <c r="Q30" s="125"/>
      <c r="R30" s="125"/>
      <c r="S30" s="125"/>
      <c r="T30" s="125"/>
      <c r="U30" s="125"/>
      <c r="V30" s="125"/>
      <c r="W30" s="125"/>
      <c r="X30" s="125"/>
      <c r="Y30" s="125"/>
      <c r="Z30" s="125"/>
    </row>
    <row r="31" spans="1:26" ht="15.75" customHeight="1">
      <c r="A31" s="125"/>
      <c r="B31" s="142">
        <v>19</v>
      </c>
      <c r="C31" s="143" t="s">
        <v>304</v>
      </c>
      <c r="D31" s="55">
        <v>8</v>
      </c>
      <c r="E31" s="55">
        <v>8</v>
      </c>
      <c r="F31" s="55">
        <v>8</v>
      </c>
      <c r="G31" s="55">
        <v>8</v>
      </c>
      <c r="H31" s="55">
        <v>8</v>
      </c>
      <c r="I31" s="55">
        <v>8</v>
      </c>
      <c r="J31" s="55">
        <v>8</v>
      </c>
      <c r="K31" s="55">
        <v>8</v>
      </c>
      <c r="L31" s="55">
        <v>7</v>
      </c>
      <c r="M31" s="55">
        <v>7</v>
      </c>
      <c r="N31" s="56">
        <v>78</v>
      </c>
      <c r="O31" s="54">
        <v>47</v>
      </c>
      <c r="P31" s="125"/>
      <c r="Q31" s="125"/>
      <c r="R31" s="125"/>
      <c r="S31" s="125"/>
      <c r="T31" s="125"/>
      <c r="U31" s="125"/>
      <c r="V31" s="125"/>
      <c r="W31" s="125"/>
      <c r="X31" s="125"/>
      <c r="Y31" s="125"/>
      <c r="Z31" s="125"/>
    </row>
    <row r="32" spans="1:26" ht="15.75" customHeight="1">
      <c r="A32" s="125"/>
      <c r="B32" s="142">
        <v>20</v>
      </c>
      <c r="C32" s="143" t="s">
        <v>305</v>
      </c>
      <c r="D32" s="55">
        <v>8</v>
      </c>
      <c r="E32" s="55">
        <v>8</v>
      </c>
      <c r="F32" s="55">
        <v>8</v>
      </c>
      <c r="G32" s="55">
        <v>8</v>
      </c>
      <c r="H32" s="55">
        <v>8</v>
      </c>
      <c r="I32" s="55">
        <v>8</v>
      </c>
      <c r="J32" s="55">
        <v>8</v>
      </c>
      <c r="K32" s="55">
        <v>8</v>
      </c>
      <c r="L32" s="55">
        <v>7</v>
      </c>
      <c r="M32" s="55">
        <v>7</v>
      </c>
      <c r="N32" s="56">
        <v>78</v>
      </c>
      <c r="O32" s="54">
        <v>47</v>
      </c>
      <c r="P32" s="125"/>
      <c r="Q32" s="125"/>
      <c r="R32" s="125"/>
      <c r="S32" s="125"/>
      <c r="T32" s="125"/>
      <c r="U32" s="125"/>
      <c r="V32" s="125"/>
      <c r="W32" s="125"/>
      <c r="X32" s="125"/>
      <c r="Y32" s="125"/>
      <c r="Z32" s="125"/>
    </row>
    <row r="33" spans="1:26" ht="15.75" customHeight="1">
      <c r="A33" s="125"/>
      <c r="B33" s="142">
        <v>21</v>
      </c>
      <c r="C33" s="143" t="s">
        <v>306</v>
      </c>
      <c r="D33" s="55">
        <v>7</v>
      </c>
      <c r="E33" s="55">
        <v>7</v>
      </c>
      <c r="F33" s="55">
        <v>7</v>
      </c>
      <c r="G33" s="55">
        <v>7</v>
      </c>
      <c r="H33" s="55">
        <v>7</v>
      </c>
      <c r="I33" s="55">
        <v>7</v>
      </c>
      <c r="J33" s="55">
        <v>7</v>
      </c>
      <c r="K33" s="55">
        <v>7</v>
      </c>
      <c r="L33" s="55">
        <v>7</v>
      </c>
      <c r="M33" s="55">
        <v>8</v>
      </c>
      <c r="N33" s="56">
        <v>71</v>
      </c>
      <c r="O33" s="54">
        <v>43</v>
      </c>
      <c r="P33" s="125"/>
      <c r="Q33" s="125"/>
      <c r="R33" s="125"/>
      <c r="S33" s="125"/>
      <c r="T33" s="125"/>
      <c r="U33" s="125"/>
      <c r="V33" s="125"/>
      <c r="W33" s="125"/>
      <c r="X33" s="125"/>
      <c r="Y33" s="125"/>
      <c r="Z33" s="125"/>
    </row>
    <row r="34" spans="1:26" ht="15.75" customHeight="1">
      <c r="A34" s="125"/>
      <c r="B34" s="142">
        <v>22</v>
      </c>
      <c r="C34" s="143" t="s">
        <v>307</v>
      </c>
      <c r="D34" s="55">
        <v>8</v>
      </c>
      <c r="E34" s="55">
        <v>8</v>
      </c>
      <c r="F34" s="55">
        <v>8</v>
      </c>
      <c r="G34" s="55">
        <v>8</v>
      </c>
      <c r="H34" s="55">
        <v>8</v>
      </c>
      <c r="I34" s="55">
        <v>8</v>
      </c>
      <c r="J34" s="55">
        <v>7</v>
      </c>
      <c r="K34" s="55">
        <v>7</v>
      </c>
      <c r="L34" s="55">
        <v>7</v>
      </c>
      <c r="M34" s="55">
        <v>7</v>
      </c>
      <c r="N34" s="56">
        <v>76</v>
      </c>
      <c r="O34" s="54">
        <v>46</v>
      </c>
      <c r="P34" s="125"/>
      <c r="Q34" s="125"/>
      <c r="R34" s="125"/>
      <c r="S34" s="125"/>
      <c r="T34" s="125"/>
      <c r="U34" s="125"/>
      <c r="V34" s="125"/>
      <c r="W34" s="125"/>
      <c r="X34" s="125"/>
      <c r="Y34" s="125"/>
      <c r="Z34" s="125"/>
    </row>
    <row r="35" spans="1:26" ht="15.75" customHeight="1">
      <c r="A35" s="125"/>
      <c r="B35" s="142">
        <v>23</v>
      </c>
      <c r="C35" s="143" t="s">
        <v>308</v>
      </c>
      <c r="D35" s="55">
        <v>8</v>
      </c>
      <c r="E35" s="55">
        <v>8</v>
      </c>
      <c r="F35" s="55">
        <v>8</v>
      </c>
      <c r="G35" s="55">
        <v>8</v>
      </c>
      <c r="H35" s="55">
        <v>8</v>
      </c>
      <c r="I35" s="55">
        <v>8</v>
      </c>
      <c r="J35" s="55">
        <v>8</v>
      </c>
      <c r="K35" s="55">
        <v>8</v>
      </c>
      <c r="L35" s="55">
        <v>7</v>
      </c>
      <c r="M35" s="55">
        <v>7</v>
      </c>
      <c r="N35" s="56">
        <v>78</v>
      </c>
      <c r="O35" s="54">
        <v>47</v>
      </c>
      <c r="P35" s="125"/>
      <c r="Q35" s="125"/>
      <c r="R35" s="125"/>
      <c r="S35" s="125"/>
      <c r="T35" s="125"/>
      <c r="U35" s="125"/>
      <c r="V35" s="125"/>
      <c r="W35" s="125"/>
      <c r="X35" s="125"/>
      <c r="Y35" s="125"/>
      <c r="Z35" s="125"/>
    </row>
    <row r="36" spans="1:26" ht="15.75" customHeight="1">
      <c r="A36" s="125"/>
      <c r="B36" s="142">
        <v>24</v>
      </c>
      <c r="C36" s="143" t="s">
        <v>309</v>
      </c>
      <c r="D36" s="55">
        <v>8</v>
      </c>
      <c r="E36" s="55">
        <v>8</v>
      </c>
      <c r="F36" s="55">
        <v>8</v>
      </c>
      <c r="G36" s="55">
        <v>8</v>
      </c>
      <c r="H36" s="55">
        <v>8</v>
      </c>
      <c r="I36" s="55">
        <v>8</v>
      </c>
      <c r="J36" s="55">
        <v>8</v>
      </c>
      <c r="K36" s="55">
        <v>7</v>
      </c>
      <c r="L36" s="55">
        <v>7</v>
      </c>
      <c r="M36" s="55">
        <v>7</v>
      </c>
      <c r="N36" s="56">
        <v>77</v>
      </c>
      <c r="O36" s="54">
        <v>46</v>
      </c>
      <c r="P36" s="125"/>
      <c r="Q36" s="125"/>
      <c r="R36" s="125"/>
      <c r="S36" s="125"/>
      <c r="T36" s="125"/>
      <c r="U36" s="125"/>
      <c r="V36" s="125"/>
      <c r="W36" s="125"/>
      <c r="X36" s="125"/>
      <c r="Y36" s="125"/>
      <c r="Z36" s="125"/>
    </row>
    <row r="37" spans="1:26" ht="15.75" customHeight="1">
      <c r="A37" s="125"/>
      <c r="B37" s="142">
        <v>25</v>
      </c>
      <c r="C37" s="143" t="s">
        <v>310</v>
      </c>
      <c r="D37" s="55">
        <v>8</v>
      </c>
      <c r="E37" s="55">
        <v>8</v>
      </c>
      <c r="F37" s="55">
        <v>8</v>
      </c>
      <c r="G37" s="55">
        <v>8</v>
      </c>
      <c r="H37" s="55">
        <v>8</v>
      </c>
      <c r="I37" s="55">
        <v>7</v>
      </c>
      <c r="J37" s="55">
        <v>7</v>
      </c>
      <c r="K37" s="55">
        <v>7</v>
      </c>
      <c r="L37" s="55">
        <v>7</v>
      </c>
      <c r="M37" s="55">
        <v>8</v>
      </c>
      <c r="N37" s="56">
        <v>76</v>
      </c>
      <c r="O37" s="54">
        <v>46</v>
      </c>
      <c r="P37" s="125"/>
      <c r="Q37" s="125"/>
      <c r="R37" s="125"/>
      <c r="S37" s="125"/>
      <c r="T37" s="125"/>
      <c r="U37" s="125"/>
      <c r="V37" s="125"/>
      <c r="W37" s="125"/>
      <c r="X37" s="125"/>
      <c r="Y37" s="125"/>
      <c r="Z37" s="125"/>
    </row>
    <row r="38" spans="1:26" ht="15.75" customHeight="1">
      <c r="A38" s="125"/>
      <c r="B38" s="142">
        <v>26</v>
      </c>
      <c r="C38" s="143" t="s">
        <v>311</v>
      </c>
      <c r="D38" s="55">
        <v>8</v>
      </c>
      <c r="E38" s="55">
        <v>8</v>
      </c>
      <c r="F38" s="55">
        <v>8</v>
      </c>
      <c r="G38" s="55">
        <v>8</v>
      </c>
      <c r="H38" s="55">
        <v>8</v>
      </c>
      <c r="I38" s="55">
        <v>7</v>
      </c>
      <c r="J38" s="55">
        <v>7</v>
      </c>
      <c r="K38" s="55">
        <v>7</v>
      </c>
      <c r="L38" s="55">
        <v>7</v>
      </c>
      <c r="M38" s="55">
        <v>7</v>
      </c>
      <c r="N38" s="56">
        <v>75</v>
      </c>
      <c r="O38" s="54">
        <v>45</v>
      </c>
      <c r="P38" s="125"/>
      <c r="Q38" s="125"/>
      <c r="R38" s="125"/>
      <c r="S38" s="125"/>
      <c r="T38" s="125"/>
      <c r="U38" s="125"/>
      <c r="V38" s="125"/>
      <c r="W38" s="125"/>
      <c r="X38" s="125"/>
      <c r="Y38" s="125"/>
      <c r="Z38" s="125"/>
    </row>
    <row r="39" spans="1:26" ht="15.75" customHeight="1">
      <c r="A39" s="125"/>
      <c r="B39" s="142">
        <v>27</v>
      </c>
      <c r="C39" s="143" t="s">
        <v>312</v>
      </c>
      <c r="D39" s="55">
        <v>7</v>
      </c>
      <c r="E39" s="55">
        <v>7</v>
      </c>
      <c r="F39" s="55">
        <v>7</v>
      </c>
      <c r="G39" s="55">
        <v>7</v>
      </c>
      <c r="H39" s="55">
        <v>7</v>
      </c>
      <c r="I39" s="55">
        <v>7</v>
      </c>
      <c r="J39" s="55">
        <v>6</v>
      </c>
      <c r="K39" s="55">
        <v>6</v>
      </c>
      <c r="L39" s="55">
        <v>6</v>
      </c>
      <c r="M39" s="55">
        <v>6</v>
      </c>
      <c r="N39" s="56">
        <v>66</v>
      </c>
      <c r="O39" s="54">
        <v>40</v>
      </c>
      <c r="P39" s="125"/>
      <c r="Q39" s="125"/>
      <c r="R39" s="125"/>
      <c r="S39" s="125"/>
      <c r="T39" s="125"/>
      <c r="U39" s="125"/>
      <c r="V39" s="125"/>
      <c r="W39" s="125"/>
      <c r="X39" s="125"/>
      <c r="Y39" s="125"/>
      <c r="Z39" s="125"/>
    </row>
    <row r="40" spans="1:26" ht="15.75" customHeight="1">
      <c r="A40" s="125"/>
      <c r="B40" s="142">
        <v>28</v>
      </c>
      <c r="C40" s="143" t="s">
        <v>313</v>
      </c>
      <c r="D40" s="55">
        <v>0</v>
      </c>
      <c r="E40" s="55">
        <v>0</v>
      </c>
      <c r="F40" s="55">
        <v>0</v>
      </c>
      <c r="G40" s="55">
        <v>0</v>
      </c>
      <c r="H40" s="55">
        <v>0</v>
      </c>
      <c r="I40" s="55">
        <v>0</v>
      </c>
      <c r="J40" s="55">
        <v>0</v>
      </c>
      <c r="K40" s="55">
        <v>0</v>
      </c>
      <c r="L40" s="55">
        <v>0</v>
      </c>
      <c r="M40" s="55">
        <v>0</v>
      </c>
      <c r="N40" s="56">
        <v>0</v>
      </c>
      <c r="O40" s="54">
        <v>0</v>
      </c>
      <c r="P40" s="125"/>
      <c r="Q40" s="125"/>
      <c r="R40" s="125"/>
      <c r="S40" s="125"/>
      <c r="T40" s="125"/>
      <c r="U40" s="125"/>
      <c r="V40" s="125"/>
      <c r="W40" s="125"/>
      <c r="X40" s="125"/>
      <c r="Y40" s="125"/>
      <c r="Z40" s="125"/>
    </row>
    <row r="41" spans="1:26" ht="15.75" customHeight="1">
      <c r="A41" s="125"/>
      <c r="B41" s="142">
        <v>29</v>
      </c>
      <c r="C41" s="143" t="s">
        <v>314</v>
      </c>
      <c r="D41" s="55">
        <v>9</v>
      </c>
      <c r="E41" s="55">
        <v>9</v>
      </c>
      <c r="F41" s="55">
        <v>9</v>
      </c>
      <c r="G41" s="55">
        <v>9</v>
      </c>
      <c r="H41" s="55">
        <v>9</v>
      </c>
      <c r="I41" s="55">
        <v>9</v>
      </c>
      <c r="J41" s="55">
        <v>9</v>
      </c>
      <c r="K41" s="55">
        <v>9</v>
      </c>
      <c r="L41" s="55">
        <v>9</v>
      </c>
      <c r="M41" s="55">
        <v>9</v>
      </c>
      <c r="N41" s="56">
        <v>90</v>
      </c>
      <c r="O41" s="54">
        <v>54</v>
      </c>
      <c r="P41" s="125"/>
      <c r="Q41" s="125"/>
      <c r="R41" s="125"/>
      <c r="S41" s="125"/>
      <c r="T41" s="125"/>
      <c r="U41" s="125"/>
      <c r="V41" s="125"/>
      <c r="W41" s="125"/>
      <c r="X41" s="125"/>
      <c r="Y41" s="125"/>
      <c r="Z41" s="125"/>
    </row>
    <row r="42" spans="1:26" ht="15.75" customHeight="1">
      <c r="A42" s="125"/>
      <c r="B42" s="142">
        <v>30</v>
      </c>
      <c r="C42" s="143" t="s">
        <v>315</v>
      </c>
      <c r="D42" s="55">
        <v>8</v>
      </c>
      <c r="E42" s="55">
        <v>8</v>
      </c>
      <c r="F42" s="55">
        <v>8</v>
      </c>
      <c r="G42" s="55">
        <v>8</v>
      </c>
      <c r="H42" s="55">
        <v>8</v>
      </c>
      <c r="I42" s="55">
        <v>8</v>
      </c>
      <c r="J42" s="55">
        <v>7</v>
      </c>
      <c r="K42" s="55">
        <v>7</v>
      </c>
      <c r="L42" s="55">
        <v>7</v>
      </c>
      <c r="M42" s="55">
        <v>7</v>
      </c>
      <c r="N42" s="56">
        <v>76</v>
      </c>
      <c r="O42" s="54">
        <v>46</v>
      </c>
      <c r="P42" s="125"/>
      <c r="Q42" s="125"/>
      <c r="R42" s="125"/>
      <c r="S42" s="125"/>
      <c r="T42" s="125"/>
      <c r="U42" s="125"/>
      <c r="V42" s="125"/>
      <c r="W42" s="125"/>
      <c r="X42" s="125"/>
      <c r="Y42" s="125"/>
      <c r="Z42" s="125"/>
    </row>
    <row r="43" spans="1:26" ht="15.75" customHeight="1">
      <c r="A43" s="125"/>
      <c r="B43" s="142">
        <v>31</v>
      </c>
      <c r="C43" s="143" t="s">
        <v>316</v>
      </c>
      <c r="D43" s="55">
        <v>0</v>
      </c>
      <c r="E43" s="55">
        <v>0</v>
      </c>
      <c r="F43" s="55">
        <v>0</v>
      </c>
      <c r="G43" s="55">
        <v>0</v>
      </c>
      <c r="H43" s="55">
        <v>0</v>
      </c>
      <c r="I43" s="55">
        <v>0</v>
      </c>
      <c r="J43" s="55">
        <v>0</v>
      </c>
      <c r="K43" s="55">
        <v>0</v>
      </c>
      <c r="L43" s="55">
        <v>0</v>
      </c>
      <c r="M43" s="55">
        <v>0</v>
      </c>
      <c r="N43" s="56">
        <v>0</v>
      </c>
      <c r="O43" s="54">
        <v>0</v>
      </c>
      <c r="P43" s="125"/>
      <c r="Q43" s="125"/>
      <c r="R43" s="125"/>
      <c r="S43" s="125"/>
      <c r="T43" s="125"/>
      <c r="U43" s="125"/>
      <c r="V43" s="125"/>
      <c r="W43" s="125"/>
      <c r="X43" s="125"/>
      <c r="Y43" s="125"/>
      <c r="Z43" s="125"/>
    </row>
    <row r="44" spans="1:26" ht="15.75" customHeight="1">
      <c r="A44" s="125"/>
      <c r="B44" s="142">
        <v>32</v>
      </c>
      <c r="C44" s="143" t="s">
        <v>317</v>
      </c>
      <c r="D44" s="55">
        <v>9</v>
      </c>
      <c r="E44" s="55">
        <v>9</v>
      </c>
      <c r="F44" s="55">
        <v>9</v>
      </c>
      <c r="G44" s="55">
        <v>9</v>
      </c>
      <c r="H44" s="55">
        <v>9</v>
      </c>
      <c r="I44" s="55">
        <v>9</v>
      </c>
      <c r="J44" s="55">
        <v>9</v>
      </c>
      <c r="K44" s="55">
        <v>9</v>
      </c>
      <c r="L44" s="55">
        <v>8</v>
      </c>
      <c r="M44" s="55">
        <v>8</v>
      </c>
      <c r="N44" s="56">
        <v>88</v>
      </c>
      <c r="O44" s="145">
        <v>53</v>
      </c>
      <c r="P44" s="125"/>
      <c r="Q44" s="125"/>
      <c r="R44" s="125"/>
      <c r="S44" s="125"/>
      <c r="T44" s="125"/>
      <c r="U44" s="125"/>
      <c r="V44" s="125"/>
      <c r="W44" s="125"/>
      <c r="X44" s="125"/>
      <c r="Y44" s="125"/>
      <c r="Z44" s="125"/>
    </row>
    <row r="45" spans="1:26" ht="15.75" customHeight="1">
      <c r="A45" s="125"/>
      <c r="B45" s="142">
        <v>33</v>
      </c>
      <c r="C45" s="143" t="s">
        <v>318</v>
      </c>
      <c r="D45" s="55">
        <v>8</v>
      </c>
      <c r="E45" s="55">
        <v>8</v>
      </c>
      <c r="F45" s="55">
        <v>8</v>
      </c>
      <c r="G45" s="55">
        <v>8</v>
      </c>
      <c r="H45" s="55">
        <v>8</v>
      </c>
      <c r="I45" s="55">
        <v>8</v>
      </c>
      <c r="J45" s="55">
        <v>8</v>
      </c>
      <c r="K45" s="55">
        <v>7</v>
      </c>
      <c r="L45" s="55">
        <v>7</v>
      </c>
      <c r="M45" s="55">
        <v>7</v>
      </c>
      <c r="N45" s="56">
        <v>77</v>
      </c>
      <c r="O45" s="54">
        <v>46</v>
      </c>
      <c r="P45" s="125"/>
      <c r="Q45" s="125"/>
      <c r="R45" s="125"/>
      <c r="S45" s="125"/>
      <c r="T45" s="125"/>
      <c r="U45" s="125"/>
      <c r="V45" s="125"/>
      <c r="W45" s="125"/>
      <c r="X45" s="125"/>
      <c r="Y45" s="125"/>
      <c r="Z45" s="125"/>
    </row>
    <row r="46" spans="1:26" ht="15.75" customHeight="1">
      <c r="A46" s="125"/>
      <c r="B46" s="142">
        <v>34</v>
      </c>
      <c r="C46" s="143" t="s">
        <v>319</v>
      </c>
      <c r="D46" s="55">
        <v>7</v>
      </c>
      <c r="E46" s="55">
        <v>7</v>
      </c>
      <c r="F46" s="55">
        <v>7</v>
      </c>
      <c r="G46" s="55">
        <v>7</v>
      </c>
      <c r="H46" s="55">
        <v>7</v>
      </c>
      <c r="I46" s="55">
        <v>7</v>
      </c>
      <c r="J46" s="55">
        <v>7</v>
      </c>
      <c r="K46" s="55">
        <v>7</v>
      </c>
      <c r="L46" s="55">
        <v>7</v>
      </c>
      <c r="M46" s="55">
        <v>7</v>
      </c>
      <c r="N46" s="56">
        <v>70</v>
      </c>
      <c r="O46" s="54">
        <v>42</v>
      </c>
      <c r="P46" s="125"/>
      <c r="Q46" s="125"/>
      <c r="R46" s="125"/>
      <c r="S46" s="125"/>
      <c r="T46" s="125"/>
      <c r="U46" s="125"/>
      <c r="V46" s="125"/>
      <c r="W46" s="125"/>
      <c r="X46" s="125"/>
      <c r="Y46" s="125"/>
      <c r="Z46" s="125"/>
    </row>
    <row r="47" spans="1:26" ht="15.75" customHeight="1">
      <c r="A47" s="125"/>
      <c r="B47" s="142">
        <v>35</v>
      </c>
      <c r="C47" s="143" t="s">
        <v>320</v>
      </c>
      <c r="D47" s="55">
        <v>9</v>
      </c>
      <c r="E47" s="55">
        <v>9</v>
      </c>
      <c r="F47" s="55">
        <v>9</v>
      </c>
      <c r="G47" s="55">
        <v>9</v>
      </c>
      <c r="H47" s="55">
        <v>9</v>
      </c>
      <c r="I47" s="55">
        <v>9</v>
      </c>
      <c r="J47" s="55">
        <v>8</v>
      </c>
      <c r="K47" s="55">
        <v>8</v>
      </c>
      <c r="L47" s="55">
        <v>8</v>
      </c>
      <c r="M47" s="55">
        <v>8</v>
      </c>
      <c r="N47" s="56">
        <v>86</v>
      </c>
      <c r="O47" s="54">
        <v>52</v>
      </c>
      <c r="P47" s="125"/>
      <c r="Q47" s="125"/>
      <c r="R47" s="125"/>
      <c r="S47" s="125"/>
      <c r="T47" s="125"/>
      <c r="U47" s="125"/>
      <c r="V47" s="125"/>
      <c r="W47" s="125"/>
      <c r="X47" s="125"/>
      <c r="Y47" s="125"/>
      <c r="Z47" s="125"/>
    </row>
    <row r="48" spans="1:26" ht="15.75" customHeight="1">
      <c r="A48" s="125"/>
      <c r="B48" s="142">
        <v>36</v>
      </c>
      <c r="C48" s="143" t="s">
        <v>321</v>
      </c>
      <c r="D48" s="55">
        <v>9</v>
      </c>
      <c r="E48" s="55">
        <v>9</v>
      </c>
      <c r="F48" s="55">
        <v>9</v>
      </c>
      <c r="G48" s="55">
        <v>9</v>
      </c>
      <c r="H48" s="55">
        <v>9</v>
      </c>
      <c r="I48" s="55">
        <v>9</v>
      </c>
      <c r="J48" s="55">
        <v>9</v>
      </c>
      <c r="K48" s="55">
        <v>9</v>
      </c>
      <c r="L48" s="55">
        <v>9</v>
      </c>
      <c r="M48" s="55">
        <v>9</v>
      </c>
      <c r="N48" s="56">
        <v>90</v>
      </c>
      <c r="O48" s="54">
        <v>54</v>
      </c>
      <c r="P48" s="125"/>
      <c r="Q48" s="125"/>
      <c r="R48" s="125"/>
      <c r="S48" s="125"/>
      <c r="T48" s="125"/>
      <c r="U48" s="125"/>
      <c r="V48" s="125"/>
      <c r="W48" s="125"/>
      <c r="X48" s="125"/>
      <c r="Y48" s="125"/>
      <c r="Z48" s="125"/>
    </row>
    <row r="49" spans="1:26" ht="15.75" customHeight="1">
      <c r="A49" s="125"/>
      <c r="B49" s="142">
        <v>37</v>
      </c>
      <c r="C49" s="143" t="s">
        <v>322</v>
      </c>
      <c r="D49" s="55">
        <v>7</v>
      </c>
      <c r="E49" s="55">
        <v>7</v>
      </c>
      <c r="F49" s="55">
        <v>8</v>
      </c>
      <c r="G49" s="55">
        <v>8</v>
      </c>
      <c r="H49" s="55">
        <v>8</v>
      </c>
      <c r="I49" s="55">
        <v>8</v>
      </c>
      <c r="J49" s="55">
        <v>8</v>
      </c>
      <c r="K49" s="55">
        <v>8</v>
      </c>
      <c r="L49" s="55">
        <v>7</v>
      </c>
      <c r="M49" s="55">
        <v>7</v>
      </c>
      <c r="N49" s="56">
        <v>76</v>
      </c>
      <c r="O49" s="54">
        <v>46</v>
      </c>
      <c r="P49" s="125"/>
      <c r="Q49" s="125"/>
      <c r="R49" s="125"/>
      <c r="S49" s="125"/>
      <c r="T49" s="125"/>
      <c r="U49" s="125"/>
      <c r="V49" s="125"/>
      <c r="W49" s="125"/>
      <c r="X49" s="125"/>
      <c r="Y49" s="125"/>
      <c r="Z49" s="125"/>
    </row>
    <row r="50" spans="1:26" ht="15.75" customHeight="1">
      <c r="A50" s="125"/>
      <c r="B50" s="142">
        <v>38</v>
      </c>
      <c r="C50" s="143" t="s">
        <v>323</v>
      </c>
      <c r="D50" s="55">
        <v>8</v>
      </c>
      <c r="E50" s="55">
        <v>8</v>
      </c>
      <c r="F50" s="55">
        <v>8</v>
      </c>
      <c r="G50" s="55">
        <v>8</v>
      </c>
      <c r="H50" s="55">
        <v>8</v>
      </c>
      <c r="I50" s="55">
        <v>8</v>
      </c>
      <c r="J50" s="55">
        <v>7</v>
      </c>
      <c r="K50" s="55">
        <v>7</v>
      </c>
      <c r="L50" s="55">
        <v>7</v>
      </c>
      <c r="M50" s="55">
        <v>7</v>
      </c>
      <c r="N50" s="56">
        <v>76</v>
      </c>
      <c r="O50" s="54">
        <v>46</v>
      </c>
      <c r="P50" s="125"/>
      <c r="Q50" s="125"/>
      <c r="R50" s="125"/>
      <c r="S50" s="125"/>
      <c r="T50" s="125"/>
      <c r="U50" s="125"/>
      <c r="V50" s="125"/>
      <c r="W50" s="125"/>
      <c r="X50" s="125"/>
      <c r="Y50" s="125"/>
      <c r="Z50" s="125"/>
    </row>
    <row r="51" spans="1:26" ht="15.75" customHeight="1">
      <c r="A51" s="125"/>
      <c r="B51" s="142">
        <v>39</v>
      </c>
      <c r="C51" s="143" t="s">
        <v>324</v>
      </c>
      <c r="D51" s="55">
        <v>8</v>
      </c>
      <c r="E51" s="55">
        <v>8</v>
      </c>
      <c r="F51" s="55">
        <v>8</v>
      </c>
      <c r="G51" s="55">
        <v>8</v>
      </c>
      <c r="H51" s="55">
        <v>8</v>
      </c>
      <c r="I51" s="55">
        <v>8</v>
      </c>
      <c r="J51" s="55">
        <v>7</v>
      </c>
      <c r="K51" s="55">
        <v>7</v>
      </c>
      <c r="L51" s="55">
        <v>7</v>
      </c>
      <c r="M51" s="55">
        <v>7</v>
      </c>
      <c r="N51" s="56">
        <v>76</v>
      </c>
      <c r="O51" s="54">
        <v>46</v>
      </c>
      <c r="P51" s="125"/>
      <c r="Q51" s="125"/>
      <c r="R51" s="125"/>
      <c r="S51" s="125"/>
      <c r="T51" s="125"/>
      <c r="U51" s="125"/>
      <c r="V51" s="125"/>
      <c r="W51" s="125"/>
      <c r="X51" s="125"/>
      <c r="Y51" s="125"/>
      <c r="Z51" s="125"/>
    </row>
    <row r="52" spans="1:26" ht="15.75" customHeight="1">
      <c r="A52" s="125"/>
      <c r="B52" s="142">
        <v>40</v>
      </c>
      <c r="C52" s="143" t="s">
        <v>325</v>
      </c>
      <c r="D52" s="55">
        <v>8</v>
      </c>
      <c r="E52" s="55">
        <v>8</v>
      </c>
      <c r="F52" s="55">
        <v>8</v>
      </c>
      <c r="G52" s="55">
        <v>8</v>
      </c>
      <c r="H52" s="55">
        <v>7</v>
      </c>
      <c r="I52" s="55">
        <v>7</v>
      </c>
      <c r="J52" s="55">
        <v>7</v>
      </c>
      <c r="K52" s="55">
        <v>7</v>
      </c>
      <c r="L52" s="55">
        <v>7</v>
      </c>
      <c r="M52" s="55">
        <v>7</v>
      </c>
      <c r="N52" s="56">
        <v>74</v>
      </c>
      <c r="O52" s="54">
        <v>44</v>
      </c>
      <c r="P52" s="125"/>
      <c r="Q52" s="125"/>
      <c r="R52" s="125"/>
      <c r="S52" s="125"/>
      <c r="T52" s="125"/>
      <c r="U52" s="125"/>
      <c r="V52" s="125"/>
      <c r="W52" s="125"/>
      <c r="X52" s="125"/>
      <c r="Y52" s="125"/>
      <c r="Z52" s="125"/>
    </row>
    <row r="53" spans="1:26" ht="15.75" customHeight="1">
      <c r="A53" s="125"/>
      <c r="B53" s="142">
        <v>41</v>
      </c>
      <c r="C53" s="143" t="s">
        <v>326</v>
      </c>
      <c r="D53" s="55">
        <v>8</v>
      </c>
      <c r="E53" s="55">
        <v>8</v>
      </c>
      <c r="F53" s="55">
        <v>8</v>
      </c>
      <c r="G53" s="55">
        <v>8</v>
      </c>
      <c r="H53" s="55">
        <v>8</v>
      </c>
      <c r="I53" s="55">
        <v>8</v>
      </c>
      <c r="J53" s="55">
        <v>8</v>
      </c>
      <c r="K53" s="55">
        <v>8</v>
      </c>
      <c r="L53" s="55">
        <v>8</v>
      </c>
      <c r="M53" s="55">
        <v>8</v>
      </c>
      <c r="N53" s="56">
        <v>80</v>
      </c>
      <c r="O53" s="54">
        <v>48</v>
      </c>
      <c r="P53" s="125"/>
      <c r="Q53" s="125"/>
      <c r="R53" s="125"/>
      <c r="S53" s="125"/>
      <c r="T53" s="125"/>
      <c r="U53" s="125"/>
      <c r="V53" s="125"/>
      <c r="W53" s="125"/>
      <c r="X53" s="125"/>
      <c r="Y53" s="125"/>
      <c r="Z53" s="125"/>
    </row>
    <row r="54" spans="1:26" ht="15.75" customHeight="1">
      <c r="A54" s="125"/>
      <c r="B54" s="142">
        <v>42</v>
      </c>
      <c r="C54" s="143" t="s">
        <v>327</v>
      </c>
      <c r="D54" s="55">
        <v>8</v>
      </c>
      <c r="E54" s="55">
        <v>8</v>
      </c>
      <c r="F54" s="55">
        <v>8</v>
      </c>
      <c r="G54" s="55">
        <v>8</v>
      </c>
      <c r="H54" s="55">
        <v>8</v>
      </c>
      <c r="I54" s="55">
        <v>7</v>
      </c>
      <c r="J54" s="55">
        <v>7</v>
      </c>
      <c r="K54" s="55">
        <v>7</v>
      </c>
      <c r="L54" s="55">
        <v>7</v>
      </c>
      <c r="M54" s="55">
        <v>7</v>
      </c>
      <c r="N54" s="56">
        <v>75</v>
      </c>
      <c r="O54" s="54">
        <v>45</v>
      </c>
      <c r="P54" s="125"/>
      <c r="Q54" s="125"/>
      <c r="R54" s="125"/>
      <c r="S54" s="125"/>
      <c r="T54" s="125"/>
      <c r="U54" s="125"/>
      <c r="V54" s="125"/>
      <c r="W54" s="125"/>
      <c r="X54" s="125"/>
      <c r="Y54" s="125"/>
      <c r="Z54" s="125"/>
    </row>
    <row r="55" spans="1:26" ht="15.75" customHeight="1">
      <c r="A55" s="125"/>
      <c r="B55" s="142">
        <v>43</v>
      </c>
      <c r="C55" s="143" t="s">
        <v>328</v>
      </c>
      <c r="D55" s="55">
        <v>8</v>
      </c>
      <c r="E55" s="55">
        <v>8</v>
      </c>
      <c r="F55" s="55">
        <v>8</v>
      </c>
      <c r="G55" s="55">
        <v>8</v>
      </c>
      <c r="H55" s="55">
        <v>8</v>
      </c>
      <c r="I55" s="55">
        <v>7</v>
      </c>
      <c r="J55" s="55">
        <v>7</v>
      </c>
      <c r="K55" s="55">
        <v>7</v>
      </c>
      <c r="L55" s="55">
        <v>7</v>
      </c>
      <c r="M55" s="55">
        <v>7</v>
      </c>
      <c r="N55" s="56">
        <v>75</v>
      </c>
      <c r="O55" s="54">
        <v>45</v>
      </c>
      <c r="P55" s="144"/>
      <c r="Q55" s="144"/>
      <c r="R55" s="125"/>
      <c r="S55" s="125"/>
      <c r="T55" s="125"/>
      <c r="U55" s="125"/>
      <c r="V55" s="125"/>
      <c r="W55" s="125"/>
      <c r="X55" s="125"/>
      <c r="Y55" s="125"/>
      <c r="Z55" s="125"/>
    </row>
    <row r="56" spans="1:26" ht="15.75" customHeight="1">
      <c r="A56" s="125"/>
      <c r="B56" s="142"/>
      <c r="C56" s="140"/>
      <c r="D56" s="140"/>
      <c r="E56" s="140"/>
      <c r="F56" s="140"/>
      <c r="G56" s="140"/>
      <c r="H56" s="140"/>
      <c r="I56" s="140"/>
      <c r="J56" s="140"/>
      <c r="K56" s="140"/>
      <c r="L56" s="140"/>
      <c r="M56" s="133"/>
      <c r="N56" s="57"/>
      <c r="O56" s="146"/>
      <c r="P56" s="125"/>
      <c r="Q56" s="125"/>
      <c r="R56" s="125"/>
      <c r="S56" s="125"/>
      <c r="T56" s="125"/>
      <c r="U56" s="125"/>
      <c r="V56" s="125"/>
      <c r="W56" s="125"/>
      <c r="X56" s="125"/>
      <c r="Y56" s="125"/>
      <c r="Z56" s="125"/>
    </row>
    <row r="57" spans="1:26" ht="15.75" customHeight="1">
      <c r="A57" s="125"/>
      <c r="B57" s="132"/>
      <c r="C57" s="133"/>
      <c r="D57" s="133"/>
      <c r="E57" s="133"/>
      <c r="F57" s="133"/>
      <c r="G57" s="133"/>
      <c r="H57" s="133"/>
      <c r="I57" s="133"/>
      <c r="J57" s="133"/>
      <c r="K57" s="133"/>
      <c r="L57" s="133"/>
      <c r="M57" s="140"/>
      <c r="N57" s="134"/>
      <c r="O57" s="146"/>
      <c r="P57" s="125"/>
      <c r="Q57" s="125"/>
      <c r="R57" s="125"/>
      <c r="S57" s="125"/>
      <c r="T57" s="125"/>
      <c r="U57" s="125"/>
      <c r="V57" s="125"/>
      <c r="W57" s="125"/>
      <c r="X57" s="125"/>
      <c r="Y57" s="125"/>
      <c r="Z57" s="125"/>
    </row>
    <row r="58" spans="1:26" ht="15.7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15.7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5.75"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15.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15.75" customHeight="1">
      <c r="A62" s="125"/>
      <c r="B62" s="126"/>
      <c r="C62" s="458" t="s">
        <v>0</v>
      </c>
      <c r="D62" s="347"/>
      <c r="E62" s="347"/>
      <c r="F62" s="347"/>
      <c r="G62" s="347"/>
      <c r="H62" s="347"/>
      <c r="I62" s="347"/>
      <c r="J62" s="347"/>
      <c r="K62" s="127"/>
      <c r="L62" s="128" t="s">
        <v>1</v>
      </c>
      <c r="M62" s="128"/>
      <c r="N62" s="147"/>
      <c r="O62" s="147"/>
      <c r="P62" s="125"/>
      <c r="Q62" s="125"/>
      <c r="R62" s="125"/>
      <c r="S62" s="125"/>
      <c r="T62" s="125"/>
      <c r="U62" s="125"/>
      <c r="V62" s="125"/>
      <c r="W62" s="125"/>
      <c r="X62" s="125"/>
      <c r="Y62" s="125"/>
      <c r="Z62" s="125"/>
    </row>
    <row r="63" spans="1:26" ht="15.75" customHeight="1">
      <c r="A63" s="125"/>
      <c r="B63" s="129"/>
      <c r="C63" s="125"/>
      <c r="D63" s="125"/>
      <c r="E63" s="125"/>
      <c r="F63" s="125"/>
      <c r="G63" s="125"/>
      <c r="H63" s="125"/>
      <c r="I63" s="125"/>
      <c r="J63" s="125"/>
      <c r="K63" s="125"/>
      <c r="L63" s="125"/>
      <c r="M63" s="125"/>
      <c r="N63" s="148"/>
      <c r="O63" s="148"/>
      <c r="P63" s="125"/>
      <c r="Q63" s="125"/>
      <c r="R63" s="125"/>
      <c r="S63" s="125"/>
      <c r="T63" s="125"/>
      <c r="U63" s="125"/>
      <c r="V63" s="125"/>
      <c r="W63" s="125"/>
      <c r="X63" s="125"/>
      <c r="Y63" s="125"/>
      <c r="Z63" s="125"/>
    </row>
    <row r="64" spans="1:26" ht="15.75" customHeight="1">
      <c r="A64" s="125"/>
      <c r="B64" s="129"/>
      <c r="C64" s="459" t="s">
        <v>374</v>
      </c>
      <c r="D64" s="347"/>
      <c r="E64" s="347"/>
      <c r="F64" s="347"/>
      <c r="G64" s="347"/>
      <c r="H64" s="347"/>
      <c r="I64" s="347"/>
      <c r="J64" s="347"/>
      <c r="K64" s="347"/>
      <c r="L64" s="348"/>
      <c r="M64" s="125"/>
      <c r="N64" s="148"/>
      <c r="O64" s="148"/>
      <c r="P64" s="125"/>
      <c r="Q64" s="125"/>
      <c r="R64" s="125"/>
      <c r="S64" s="125"/>
      <c r="T64" s="125"/>
      <c r="U64" s="125"/>
      <c r="V64" s="125"/>
      <c r="W64" s="125"/>
      <c r="X64" s="125"/>
      <c r="Y64" s="125"/>
      <c r="Z64" s="125"/>
    </row>
    <row r="65" spans="1:26" ht="15.75" customHeight="1">
      <c r="A65" s="125"/>
      <c r="B65" s="129"/>
      <c r="C65" s="362"/>
      <c r="D65" s="363"/>
      <c r="E65" s="363"/>
      <c r="F65" s="363"/>
      <c r="G65" s="363"/>
      <c r="H65" s="363"/>
      <c r="I65" s="363"/>
      <c r="J65" s="363"/>
      <c r="K65" s="363"/>
      <c r="L65" s="364"/>
      <c r="M65" s="125"/>
      <c r="N65" s="148"/>
      <c r="O65" s="148"/>
      <c r="P65" s="125"/>
      <c r="Q65" s="125"/>
      <c r="R65" s="125"/>
      <c r="S65" s="125"/>
      <c r="T65" s="125"/>
      <c r="U65" s="125"/>
      <c r="V65" s="125"/>
      <c r="W65" s="125"/>
      <c r="X65" s="125"/>
      <c r="Y65" s="125"/>
      <c r="Z65" s="125"/>
    </row>
    <row r="66" spans="1:26" ht="15.75" customHeight="1">
      <c r="A66" s="125"/>
      <c r="B66" s="129"/>
      <c r="C66" s="125"/>
      <c r="D66" s="125"/>
      <c r="E66" s="125"/>
      <c r="F66" s="125"/>
      <c r="G66" s="125"/>
      <c r="H66" s="125"/>
      <c r="I66" s="125"/>
      <c r="J66" s="125"/>
      <c r="K66" s="125"/>
      <c r="L66" s="125"/>
      <c r="M66" s="125"/>
      <c r="N66" s="148"/>
      <c r="O66" s="148"/>
      <c r="P66" s="125"/>
      <c r="Q66" s="125"/>
      <c r="R66" s="125"/>
      <c r="S66" s="125"/>
      <c r="T66" s="125"/>
      <c r="U66" s="125"/>
      <c r="V66" s="125"/>
      <c r="W66" s="125"/>
      <c r="X66" s="125"/>
      <c r="Y66" s="125"/>
      <c r="Z66" s="125"/>
    </row>
    <row r="67" spans="1:26" ht="15.75" customHeight="1">
      <c r="A67" s="125"/>
      <c r="B67" s="460" t="s">
        <v>390</v>
      </c>
      <c r="C67" s="312"/>
      <c r="D67" s="312"/>
      <c r="E67" s="130"/>
      <c r="F67" s="130"/>
      <c r="G67" s="461" t="s">
        <v>391</v>
      </c>
      <c r="H67" s="312"/>
      <c r="I67" s="312"/>
      <c r="J67" s="130"/>
      <c r="K67" s="461" t="s">
        <v>392</v>
      </c>
      <c r="L67" s="312"/>
      <c r="M67" s="131"/>
      <c r="N67" s="148"/>
      <c r="O67" s="148"/>
      <c r="P67" s="125"/>
      <c r="Q67" s="125"/>
      <c r="R67" s="125"/>
      <c r="S67" s="125"/>
      <c r="T67" s="125"/>
      <c r="U67" s="125"/>
      <c r="V67" s="125"/>
      <c r="W67" s="125"/>
      <c r="X67" s="125"/>
      <c r="Y67" s="125"/>
      <c r="Z67" s="125"/>
    </row>
    <row r="68" spans="1:26" ht="15.75" customHeight="1">
      <c r="A68" s="125"/>
      <c r="B68" s="132"/>
      <c r="C68" s="133"/>
      <c r="D68" s="133"/>
      <c r="E68" s="133"/>
      <c r="F68" s="133"/>
      <c r="G68" s="133"/>
      <c r="H68" s="133"/>
      <c r="I68" s="133"/>
      <c r="J68" s="133"/>
      <c r="K68" s="133"/>
      <c r="L68" s="133"/>
      <c r="M68" s="133"/>
      <c r="N68" s="149"/>
      <c r="O68" s="148"/>
      <c r="P68" s="125"/>
      <c r="Q68" s="125"/>
      <c r="R68" s="125"/>
      <c r="S68" s="125"/>
      <c r="T68" s="125"/>
      <c r="U68" s="125"/>
      <c r="V68" s="125"/>
      <c r="W68" s="125"/>
      <c r="X68" s="125"/>
      <c r="Y68" s="125"/>
      <c r="Z68" s="125"/>
    </row>
    <row r="69" spans="1:26" ht="15.75" customHeight="1">
      <c r="A69" s="125"/>
      <c r="B69" s="456" t="s">
        <v>378</v>
      </c>
      <c r="C69" s="364"/>
      <c r="D69" s="135">
        <v>1</v>
      </c>
      <c r="E69" s="135">
        <v>2</v>
      </c>
      <c r="F69" s="135">
        <v>3</v>
      </c>
      <c r="G69" s="135">
        <v>4</v>
      </c>
      <c r="H69" s="135">
        <v>5</v>
      </c>
      <c r="I69" s="135"/>
      <c r="J69" s="135"/>
      <c r="K69" s="135"/>
      <c r="L69" s="135"/>
      <c r="M69" s="136"/>
      <c r="N69" s="137" t="s">
        <v>281</v>
      </c>
      <c r="O69" s="150" t="s">
        <v>281</v>
      </c>
      <c r="P69" s="125"/>
      <c r="Q69" s="125"/>
      <c r="R69" s="125"/>
      <c r="S69" s="125"/>
      <c r="T69" s="125"/>
      <c r="U69" s="125"/>
      <c r="V69" s="125"/>
      <c r="W69" s="125"/>
      <c r="X69" s="125"/>
      <c r="Y69" s="125"/>
      <c r="Z69" s="125"/>
    </row>
    <row r="70" spans="1:26" ht="15.75" customHeight="1">
      <c r="A70" s="125"/>
      <c r="B70" s="457" t="s">
        <v>380</v>
      </c>
      <c r="C70" s="327"/>
      <c r="D70" s="135" t="s">
        <v>269</v>
      </c>
      <c r="E70" s="135" t="s">
        <v>269</v>
      </c>
      <c r="F70" s="135" t="s">
        <v>271</v>
      </c>
      <c r="G70" s="135" t="s">
        <v>271</v>
      </c>
      <c r="H70" s="135" t="s">
        <v>272</v>
      </c>
      <c r="I70" s="135"/>
      <c r="J70" s="135"/>
      <c r="K70" s="135"/>
      <c r="L70" s="135"/>
      <c r="M70" s="136"/>
      <c r="N70" s="137" t="s">
        <v>381</v>
      </c>
      <c r="O70" s="151" t="s">
        <v>381</v>
      </c>
      <c r="P70" s="125"/>
      <c r="Q70" s="125"/>
      <c r="R70" s="125"/>
      <c r="S70" s="125"/>
      <c r="T70" s="125"/>
      <c r="U70" s="125"/>
      <c r="V70" s="125"/>
      <c r="W70" s="125"/>
      <c r="X70" s="125"/>
      <c r="Y70" s="125"/>
      <c r="Z70" s="125"/>
    </row>
    <row r="71" spans="1:26" ht="15.75" customHeight="1">
      <c r="A71" s="125"/>
      <c r="B71" s="138" t="s">
        <v>16</v>
      </c>
      <c r="C71" s="139" t="s">
        <v>283</v>
      </c>
      <c r="D71" s="140" t="s">
        <v>393</v>
      </c>
      <c r="E71" s="140" t="s">
        <v>394</v>
      </c>
      <c r="F71" s="140" t="s">
        <v>395</v>
      </c>
      <c r="G71" s="140" t="s">
        <v>396</v>
      </c>
      <c r="H71" s="140" t="s">
        <v>397</v>
      </c>
      <c r="I71" s="140"/>
      <c r="J71" s="140"/>
      <c r="K71" s="140"/>
      <c r="L71" s="140"/>
      <c r="M71" s="133"/>
      <c r="N71" s="141">
        <v>50</v>
      </c>
      <c r="O71" s="54">
        <v>25</v>
      </c>
      <c r="P71" s="125"/>
      <c r="Q71" s="125"/>
      <c r="R71" s="125"/>
      <c r="S71" s="125"/>
      <c r="T71" s="125"/>
      <c r="U71" s="125"/>
      <c r="V71" s="125"/>
      <c r="W71" s="125"/>
      <c r="X71" s="125"/>
      <c r="Y71" s="125"/>
      <c r="Z71" s="125"/>
    </row>
    <row r="72" spans="1:26" ht="15.75" customHeight="1">
      <c r="A72" s="125"/>
      <c r="B72" s="142">
        <v>1</v>
      </c>
      <c r="C72" s="149" t="s">
        <v>398</v>
      </c>
      <c r="D72" s="55">
        <v>9</v>
      </c>
      <c r="E72" s="55">
        <v>9</v>
      </c>
      <c r="F72" s="55">
        <v>9</v>
      </c>
      <c r="G72" s="55">
        <v>8</v>
      </c>
      <c r="H72" s="55">
        <v>9</v>
      </c>
      <c r="I72" s="55"/>
      <c r="J72" s="55"/>
      <c r="K72" s="55"/>
      <c r="L72" s="55"/>
      <c r="M72" s="55"/>
      <c r="N72" s="56">
        <v>44</v>
      </c>
      <c r="O72" s="54">
        <v>22</v>
      </c>
      <c r="P72" s="125"/>
      <c r="Q72" s="125"/>
      <c r="R72" s="125"/>
      <c r="S72" s="125"/>
      <c r="T72" s="125"/>
      <c r="U72" s="125"/>
      <c r="V72" s="125"/>
      <c r="W72" s="125"/>
      <c r="X72" s="125"/>
      <c r="Y72" s="125"/>
      <c r="Z72" s="125"/>
    </row>
    <row r="73" spans="1:26" ht="15.75" customHeight="1">
      <c r="A73" s="125"/>
      <c r="B73" s="142">
        <v>2</v>
      </c>
      <c r="C73" s="149" t="s">
        <v>399</v>
      </c>
      <c r="D73" s="55">
        <v>9</v>
      </c>
      <c r="E73" s="55">
        <v>9</v>
      </c>
      <c r="F73" s="55">
        <v>9</v>
      </c>
      <c r="G73" s="55">
        <v>9</v>
      </c>
      <c r="H73" s="55">
        <v>8</v>
      </c>
      <c r="I73" s="55"/>
      <c r="J73" s="55"/>
      <c r="K73" s="55"/>
      <c r="L73" s="55"/>
      <c r="M73" s="55"/>
      <c r="N73" s="56">
        <v>44</v>
      </c>
      <c r="O73" s="54">
        <v>22</v>
      </c>
      <c r="P73" s="125"/>
      <c r="Q73" s="125"/>
      <c r="R73" s="125"/>
      <c r="S73" s="125"/>
      <c r="T73" s="125"/>
      <c r="U73" s="125"/>
      <c r="V73" s="125"/>
      <c r="W73" s="125"/>
      <c r="X73" s="125"/>
      <c r="Y73" s="125"/>
      <c r="Z73" s="125"/>
    </row>
    <row r="74" spans="1:26" ht="15.75" customHeight="1">
      <c r="A74" s="125"/>
      <c r="B74" s="142">
        <v>3</v>
      </c>
      <c r="C74" s="149" t="s">
        <v>400</v>
      </c>
      <c r="D74" s="55">
        <v>9</v>
      </c>
      <c r="E74" s="55">
        <v>9</v>
      </c>
      <c r="F74" s="55">
        <v>9</v>
      </c>
      <c r="G74" s="55">
        <v>9</v>
      </c>
      <c r="H74" s="55">
        <v>8</v>
      </c>
      <c r="I74" s="55"/>
      <c r="J74" s="55"/>
      <c r="K74" s="55"/>
      <c r="L74" s="55"/>
      <c r="M74" s="55"/>
      <c r="N74" s="56">
        <v>44</v>
      </c>
      <c r="O74" s="54">
        <v>22</v>
      </c>
      <c r="P74" s="125"/>
      <c r="Q74" s="125"/>
      <c r="R74" s="125"/>
      <c r="S74" s="125"/>
      <c r="T74" s="125"/>
      <c r="U74" s="125"/>
      <c r="V74" s="125"/>
      <c r="W74" s="125"/>
      <c r="X74" s="125"/>
      <c r="Y74" s="125"/>
      <c r="Z74" s="125"/>
    </row>
    <row r="75" spans="1:26" ht="15.75" customHeight="1">
      <c r="A75" s="125"/>
      <c r="B75" s="142">
        <v>4</v>
      </c>
      <c r="C75" s="149" t="s">
        <v>401</v>
      </c>
      <c r="D75" s="55">
        <v>9</v>
      </c>
      <c r="E75" s="55">
        <v>9</v>
      </c>
      <c r="F75" s="55">
        <v>9</v>
      </c>
      <c r="G75" s="55">
        <v>9</v>
      </c>
      <c r="H75" s="55">
        <v>8</v>
      </c>
      <c r="I75" s="55"/>
      <c r="J75" s="55"/>
      <c r="K75" s="55"/>
      <c r="L75" s="55"/>
      <c r="M75" s="55"/>
      <c r="N75" s="56">
        <v>44</v>
      </c>
      <c r="O75" s="54">
        <v>22</v>
      </c>
      <c r="P75" s="125"/>
      <c r="Q75" s="125"/>
      <c r="R75" s="125"/>
      <c r="S75" s="125"/>
      <c r="T75" s="125"/>
      <c r="U75" s="125"/>
      <c r="V75" s="125"/>
      <c r="W75" s="125"/>
      <c r="X75" s="125"/>
      <c r="Y75" s="125"/>
      <c r="Z75" s="125"/>
    </row>
    <row r="76" spans="1:26" ht="15.75" customHeight="1">
      <c r="A76" s="125"/>
      <c r="B76" s="142">
        <v>5</v>
      </c>
      <c r="C76" s="149" t="s">
        <v>402</v>
      </c>
      <c r="D76" s="55">
        <v>9</v>
      </c>
      <c r="E76" s="55">
        <v>8</v>
      </c>
      <c r="F76" s="55">
        <v>8</v>
      </c>
      <c r="G76" s="55">
        <v>8</v>
      </c>
      <c r="H76" s="55">
        <v>9</v>
      </c>
      <c r="I76" s="55"/>
      <c r="J76" s="55"/>
      <c r="K76" s="55"/>
      <c r="L76" s="55"/>
      <c r="M76" s="55"/>
      <c r="N76" s="56">
        <v>42</v>
      </c>
      <c r="O76" s="54">
        <v>21</v>
      </c>
      <c r="P76" s="125"/>
      <c r="Q76" s="125"/>
      <c r="R76" s="125"/>
      <c r="S76" s="125"/>
      <c r="T76" s="125"/>
      <c r="U76" s="125"/>
      <c r="V76" s="125"/>
      <c r="W76" s="125"/>
      <c r="X76" s="125"/>
      <c r="Y76" s="125"/>
      <c r="Z76" s="125"/>
    </row>
    <row r="77" spans="1:26" ht="15.75" customHeight="1">
      <c r="A77" s="125"/>
      <c r="B77" s="142">
        <v>6</v>
      </c>
      <c r="C77" s="149" t="s">
        <v>403</v>
      </c>
      <c r="D77" s="55">
        <v>9</v>
      </c>
      <c r="E77" s="55">
        <v>9</v>
      </c>
      <c r="F77" s="55">
        <v>9</v>
      </c>
      <c r="G77" s="55">
        <v>10</v>
      </c>
      <c r="H77" s="55">
        <v>9</v>
      </c>
      <c r="I77" s="55"/>
      <c r="J77" s="55"/>
      <c r="K77" s="55"/>
      <c r="L77" s="55"/>
      <c r="M77" s="55"/>
      <c r="N77" s="56">
        <v>46</v>
      </c>
      <c r="O77" s="54">
        <v>23</v>
      </c>
      <c r="P77" s="125"/>
      <c r="Q77" s="125"/>
      <c r="R77" s="125"/>
      <c r="S77" s="125"/>
      <c r="T77" s="125"/>
      <c r="U77" s="125"/>
      <c r="V77" s="125"/>
      <c r="W77" s="125"/>
      <c r="X77" s="125"/>
      <c r="Y77" s="125"/>
      <c r="Z77" s="125"/>
    </row>
    <row r="78" spans="1:26" ht="15.75" customHeight="1">
      <c r="A78" s="125"/>
      <c r="B78" s="142">
        <v>7</v>
      </c>
      <c r="C78" s="149" t="s">
        <v>404</v>
      </c>
      <c r="D78" s="55">
        <v>9</v>
      </c>
      <c r="E78" s="55">
        <v>9</v>
      </c>
      <c r="F78" s="55">
        <v>9</v>
      </c>
      <c r="G78" s="55">
        <v>9</v>
      </c>
      <c r="H78" s="55">
        <v>8</v>
      </c>
      <c r="I78" s="55"/>
      <c r="J78" s="55"/>
      <c r="K78" s="55"/>
      <c r="L78" s="55"/>
      <c r="M78" s="55"/>
      <c r="N78" s="56">
        <v>44</v>
      </c>
      <c r="O78" s="54">
        <v>22</v>
      </c>
      <c r="P78" s="125"/>
      <c r="Q78" s="125"/>
      <c r="R78" s="125"/>
      <c r="S78" s="125"/>
      <c r="T78" s="125"/>
      <c r="U78" s="125"/>
      <c r="V78" s="125"/>
      <c r="W78" s="125"/>
      <c r="X78" s="125"/>
      <c r="Y78" s="125"/>
      <c r="Z78" s="125"/>
    </row>
    <row r="79" spans="1:26" ht="15.75" customHeight="1">
      <c r="A79" s="125"/>
      <c r="B79" s="142">
        <v>8</v>
      </c>
      <c r="C79" s="149" t="s">
        <v>405</v>
      </c>
      <c r="D79" s="55">
        <v>9</v>
      </c>
      <c r="E79" s="55">
        <v>9</v>
      </c>
      <c r="F79" s="55">
        <v>10</v>
      </c>
      <c r="G79" s="55">
        <v>10</v>
      </c>
      <c r="H79" s="55">
        <v>10</v>
      </c>
      <c r="I79" s="55"/>
      <c r="J79" s="55"/>
      <c r="K79" s="55"/>
      <c r="L79" s="55"/>
      <c r="M79" s="55"/>
      <c r="N79" s="56">
        <v>48</v>
      </c>
      <c r="O79" s="54">
        <v>24</v>
      </c>
      <c r="P79" s="125"/>
      <c r="Q79" s="125"/>
      <c r="R79" s="125"/>
      <c r="S79" s="125"/>
      <c r="T79" s="125"/>
      <c r="U79" s="125"/>
      <c r="V79" s="125"/>
      <c r="W79" s="125"/>
      <c r="X79" s="125"/>
      <c r="Y79" s="125"/>
      <c r="Z79" s="125"/>
    </row>
    <row r="80" spans="1:26" ht="15.75" customHeight="1">
      <c r="A80" s="125"/>
      <c r="B80" s="142">
        <v>9</v>
      </c>
      <c r="C80" s="149" t="s">
        <v>406</v>
      </c>
      <c r="D80" s="55">
        <v>9</v>
      </c>
      <c r="E80" s="55">
        <v>9</v>
      </c>
      <c r="F80" s="55">
        <v>9</v>
      </c>
      <c r="G80" s="55">
        <v>8</v>
      </c>
      <c r="H80" s="55">
        <v>9</v>
      </c>
      <c r="I80" s="55"/>
      <c r="J80" s="55"/>
      <c r="K80" s="55"/>
      <c r="L80" s="55"/>
      <c r="M80" s="55"/>
      <c r="N80" s="56">
        <v>44</v>
      </c>
      <c r="O80" s="54">
        <v>22</v>
      </c>
      <c r="P80" s="125"/>
      <c r="Q80" s="125"/>
      <c r="R80" s="125"/>
      <c r="S80" s="125"/>
      <c r="T80" s="125"/>
      <c r="U80" s="125"/>
      <c r="V80" s="125"/>
      <c r="W80" s="125"/>
      <c r="X80" s="125"/>
      <c r="Y80" s="125"/>
      <c r="Z80" s="125"/>
    </row>
    <row r="81" spans="1:26" ht="15.75" customHeight="1">
      <c r="A81" s="125"/>
      <c r="B81" s="142">
        <v>10</v>
      </c>
      <c r="C81" s="149" t="s">
        <v>407</v>
      </c>
      <c r="D81" s="55">
        <v>9</v>
      </c>
      <c r="E81" s="55">
        <v>9</v>
      </c>
      <c r="F81" s="55">
        <v>9</v>
      </c>
      <c r="G81" s="55">
        <v>10</v>
      </c>
      <c r="H81" s="55">
        <v>9</v>
      </c>
      <c r="I81" s="55"/>
      <c r="J81" s="55"/>
      <c r="K81" s="55"/>
      <c r="L81" s="55"/>
      <c r="M81" s="55"/>
      <c r="N81" s="56">
        <v>46</v>
      </c>
      <c r="O81" s="54">
        <v>23</v>
      </c>
      <c r="P81" s="125"/>
      <c r="Q81" s="125"/>
      <c r="R81" s="125"/>
      <c r="S81" s="125"/>
      <c r="T81" s="125"/>
      <c r="U81" s="125"/>
      <c r="V81" s="125"/>
      <c r="W81" s="125"/>
      <c r="X81" s="125"/>
      <c r="Y81" s="125"/>
      <c r="Z81" s="125"/>
    </row>
    <row r="82" spans="1:26" ht="15.75" customHeight="1">
      <c r="A82" s="125"/>
      <c r="B82" s="142">
        <v>11</v>
      </c>
      <c r="C82" s="149" t="s">
        <v>408</v>
      </c>
      <c r="D82" s="55">
        <v>9</v>
      </c>
      <c r="E82" s="55">
        <v>9</v>
      </c>
      <c r="F82" s="55">
        <v>9</v>
      </c>
      <c r="G82" s="55">
        <v>9</v>
      </c>
      <c r="H82" s="55">
        <v>10</v>
      </c>
      <c r="I82" s="55"/>
      <c r="J82" s="55"/>
      <c r="K82" s="55"/>
      <c r="L82" s="55"/>
      <c r="M82" s="55"/>
      <c r="N82" s="56">
        <v>46</v>
      </c>
      <c r="O82" s="54">
        <v>23</v>
      </c>
      <c r="P82" s="125"/>
      <c r="Q82" s="125"/>
      <c r="R82" s="125"/>
      <c r="S82" s="125"/>
      <c r="T82" s="125"/>
      <c r="U82" s="125"/>
      <c r="V82" s="125"/>
      <c r="W82" s="125"/>
      <c r="X82" s="125"/>
      <c r="Y82" s="125"/>
      <c r="Z82" s="125"/>
    </row>
    <row r="83" spans="1:26" ht="15.75" customHeight="1">
      <c r="A83" s="125"/>
      <c r="B83" s="142">
        <v>12</v>
      </c>
      <c r="C83" s="149" t="s">
        <v>409</v>
      </c>
      <c r="D83" s="55">
        <v>9</v>
      </c>
      <c r="E83" s="55">
        <v>9</v>
      </c>
      <c r="F83" s="55">
        <v>10</v>
      </c>
      <c r="G83" s="55">
        <v>10</v>
      </c>
      <c r="H83" s="55">
        <v>10</v>
      </c>
      <c r="I83" s="55"/>
      <c r="J83" s="55"/>
      <c r="K83" s="55"/>
      <c r="L83" s="55"/>
      <c r="M83" s="55"/>
      <c r="N83" s="56">
        <v>48</v>
      </c>
      <c r="O83" s="54">
        <v>24</v>
      </c>
      <c r="P83" s="125"/>
      <c r="Q83" s="125"/>
      <c r="R83" s="125"/>
      <c r="S83" s="125"/>
      <c r="T83" s="125"/>
      <c r="U83" s="125"/>
      <c r="V83" s="125"/>
      <c r="W83" s="125"/>
      <c r="X83" s="125"/>
      <c r="Y83" s="125"/>
      <c r="Z83" s="125"/>
    </row>
    <row r="84" spans="1:26" ht="15.75" customHeight="1">
      <c r="A84" s="125"/>
      <c r="B84" s="142">
        <v>13</v>
      </c>
      <c r="C84" s="149" t="s">
        <v>410</v>
      </c>
      <c r="D84" s="55">
        <v>9</v>
      </c>
      <c r="E84" s="55">
        <v>9</v>
      </c>
      <c r="F84" s="55">
        <v>9</v>
      </c>
      <c r="G84" s="55">
        <v>9</v>
      </c>
      <c r="H84" s="55">
        <v>10</v>
      </c>
      <c r="I84" s="55"/>
      <c r="J84" s="55"/>
      <c r="K84" s="55"/>
      <c r="L84" s="55"/>
      <c r="M84" s="55"/>
      <c r="N84" s="56">
        <v>46</v>
      </c>
      <c r="O84" s="54">
        <v>23</v>
      </c>
      <c r="P84" s="125"/>
      <c r="Q84" s="125"/>
      <c r="R84" s="125"/>
      <c r="S84" s="125"/>
      <c r="T84" s="125"/>
      <c r="U84" s="125"/>
      <c r="V84" s="125"/>
      <c r="W84" s="125"/>
      <c r="X84" s="125"/>
      <c r="Y84" s="125"/>
      <c r="Z84" s="125"/>
    </row>
    <row r="85" spans="1:26" ht="15.75" customHeight="1">
      <c r="A85" s="125"/>
      <c r="B85" s="142">
        <v>14</v>
      </c>
      <c r="C85" s="149" t="s">
        <v>411</v>
      </c>
      <c r="D85" s="55">
        <v>9</v>
      </c>
      <c r="E85" s="55">
        <v>9</v>
      </c>
      <c r="F85" s="55">
        <v>9</v>
      </c>
      <c r="G85" s="55">
        <v>9</v>
      </c>
      <c r="H85" s="55">
        <v>10</v>
      </c>
      <c r="I85" s="55"/>
      <c r="J85" s="55"/>
      <c r="K85" s="55"/>
      <c r="L85" s="55"/>
      <c r="M85" s="55"/>
      <c r="N85" s="56">
        <v>46</v>
      </c>
      <c r="O85" s="54">
        <v>23</v>
      </c>
      <c r="P85" s="125"/>
      <c r="Q85" s="125"/>
      <c r="R85" s="125"/>
      <c r="S85" s="125"/>
      <c r="T85" s="125"/>
      <c r="U85" s="125"/>
      <c r="V85" s="125"/>
      <c r="W85" s="125"/>
      <c r="X85" s="125"/>
      <c r="Y85" s="125"/>
      <c r="Z85" s="125"/>
    </row>
    <row r="86" spans="1:26" ht="15.75" customHeight="1">
      <c r="A86" s="125"/>
      <c r="B86" s="142">
        <v>15</v>
      </c>
      <c r="C86" s="149" t="s">
        <v>412</v>
      </c>
      <c r="D86" s="55">
        <v>9</v>
      </c>
      <c r="E86" s="55">
        <v>9</v>
      </c>
      <c r="F86" s="55">
        <v>9</v>
      </c>
      <c r="G86" s="55">
        <v>9</v>
      </c>
      <c r="H86" s="55">
        <v>8</v>
      </c>
      <c r="I86" s="55"/>
      <c r="J86" s="55"/>
      <c r="K86" s="55"/>
      <c r="L86" s="55"/>
      <c r="M86" s="55"/>
      <c r="N86" s="56">
        <v>44</v>
      </c>
      <c r="O86" s="54">
        <v>22</v>
      </c>
      <c r="P86" s="125"/>
      <c r="Q86" s="125"/>
      <c r="R86" s="125"/>
      <c r="S86" s="125"/>
      <c r="T86" s="125"/>
      <c r="U86" s="125"/>
      <c r="V86" s="125"/>
      <c r="W86" s="125"/>
      <c r="X86" s="125"/>
      <c r="Y86" s="125"/>
      <c r="Z86" s="125"/>
    </row>
    <row r="87" spans="1:26" ht="15.75" customHeight="1">
      <c r="A87" s="125"/>
      <c r="B87" s="142">
        <v>16</v>
      </c>
      <c r="C87" s="149" t="s">
        <v>413</v>
      </c>
      <c r="D87" s="55">
        <v>9</v>
      </c>
      <c r="E87" s="55">
        <v>9</v>
      </c>
      <c r="F87" s="55">
        <v>9</v>
      </c>
      <c r="G87" s="55">
        <v>9</v>
      </c>
      <c r="H87" s="55">
        <v>8</v>
      </c>
      <c r="I87" s="55"/>
      <c r="J87" s="55"/>
      <c r="K87" s="55"/>
      <c r="L87" s="55"/>
      <c r="M87" s="55"/>
      <c r="N87" s="56">
        <v>44</v>
      </c>
      <c r="O87" s="54">
        <v>22</v>
      </c>
      <c r="P87" s="125"/>
      <c r="Q87" s="125"/>
      <c r="R87" s="125"/>
      <c r="S87" s="125"/>
      <c r="T87" s="125"/>
      <c r="U87" s="125"/>
      <c r="V87" s="125"/>
      <c r="W87" s="125"/>
      <c r="X87" s="125"/>
      <c r="Y87" s="125"/>
      <c r="Z87" s="125"/>
    </row>
    <row r="88" spans="1:26" ht="15.75" customHeight="1">
      <c r="A88" s="125"/>
      <c r="B88" s="142">
        <v>17</v>
      </c>
      <c r="C88" s="149" t="s">
        <v>414</v>
      </c>
      <c r="D88" s="55">
        <v>9</v>
      </c>
      <c r="E88" s="55">
        <v>9</v>
      </c>
      <c r="F88" s="55">
        <v>9</v>
      </c>
      <c r="G88" s="55">
        <v>9</v>
      </c>
      <c r="H88" s="55">
        <v>8</v>
      </c>
      <c r="I88" s="55"/>
      <c r="J88" s="55"/>
      <c r="K88" s="55"/>
      <c r="L88" s="55"/>
      <c r="M88" s="55"/>
      <c r="N88" s="56">
        <v>44</v>
      </c>
      <c r="O88" s="54">
        <v>22</v>
      </c>
      <c r="P88" s="125"/>
      <c r="Q88" s="125"/>
      <c r="R88" s="125"/>
      <c r="S88" s="125"/>
      <c r="T88" s="125"/>
      <c r="U88" s="125"/>
      <c r="V88" s="125"/>
      <c r="W88" s="125"/>
      <c r="X88" s="125"/>
      <c r="Y88" s="125"/>
      <c r="Z88" s="125"/>
    </row>
    <row r="89" spans="1:26" ht="15.75" customHeight="1">
      <c r="A89" s="125"/>
      <c r="B89" s="142">
        <v>18</v>
      </c>
      <c r="C89" s="149" t="s">
        <v>415</v>
      </c>
      <c r="D89" s="55">
        <v>9</v>
      </c>
      <c r="E89" s="55">
        <v>9</v>
      </c>
      <c r="F89" s="55">
        <v>8</v>
      </c>
      <c r="G89" s="55">
        <v>8</v>
      </c>
      <c r="H89" s="55">
        <v>8</v>
      </c>
      <c r="I89" s="55"/>
      <c r="J89" s="55"/>
      <c r="K89" s="55"/>
      <c r="L89" s="55"/>
      <c r="M89" s="55"/>
      <c r="N89" s="56">
        <v>42</v>
      </c>
      <c r="O89" s="54">
        <v>21</v>
      </c>
      <c r="P89" s="125"/>
      <c r="Q89" s="125"/>
      <c r="R89" s="125"/>
      <c r="S89" s="125"/>
      <c r="T89" s="125"/>
      <c r="U89" s="125"/>
      <c r="V89" s="125"/>
      <c r="W89" s="125"/>
      <c r="X89" s="125"/>
      <c r="Y89" s="125"/>
      <c r="Z89" s="125"/>
    </row>
    <row r="90" spans="1:26" ht="15.75" customHeight="1">
      <c r="A90" s="125"/>
      <c r="B90" s="142">
        <v>19</v>
      </c>
      <c r="C90" s="149" t="s">
        <v>416</v>
      </c>
      <c r="D90" s="55">
        <v>9</v>
      </c>
      <c r="E90" s="55">
        <v>9</v>
      </c>
      <c r="F90" s="55">
        <v>9</v>
      </c>
      <c r="G90" s="55">
        <v>9</v>
      </c>
      <c r="H90" s="55">
        <v>10</v>
      </c>
      <c r="I90" s="55"/>
      <c r="J90" s="55"/>
      <c r="K90" s="55"/>
      <c r="L90" s="55"/>
      <c r="M90" s="55"/>
      <c r="N90" s="56">
        <v>46</v>
      </c>
      <c r="O90" s="54">
        <v>23</v>
      </c>
      <c r="P90" s="125"/>
      <c r="Q90" s="125"/>
      <c r="R90" s="125"/>
      <c r="S90" s="125"/>
      <c r="T90" s="125"/>
      <c r="U90" s="125"/>
      <c r="V90" s="125"/>
      <c r="W90" s="125"/>
      <c r="X90" s="125"/>
      <c r="Y90" s="125"/>
      <c r="Z90" s="125"/>
    </row>
    <row r="91" spans="1:26" ht="15.75" customHeight="1">
      <c r="A91" s="125"/>
      <c r="B91" s="142">
        <v>20</v>
      </c>
      <c r="C91" s="149" t="s">
        <v>417</v>
      </c>
      <c r="D91" s="55">
        <v>9</v>
      </c>
      <c r="E91" s="55">
        <v>9</v>
      </c>
      <c r="F91" s="55">
        <v>9</v>
      </c>
      <c r="G91" s="55">
        <v>9</v>
      </c>
      <c r="H91" s="55">
        <v>8</v>
      </c>
      <c r="I91" s="55"/>
      <c r="J91" s="55"/>
      <c r="K91" s="55"/>
      <c r="L91" s="55"/>
      <c r="M91" s="55"/>
      <c r="N91" s="56">
        <v>44</v>
      </c>
      <c r="O91" s="54">
        <v>22</v>
      </c>
      <c r="P91" s="125"/>
      <c r="Q91" s="125"/>
      <c r="R91" s="125"/>
      <c r="S91" s="125"/>
      <c r="T91" s="125"/>
      <c r="U91" s="125"/>
      <c r="V91" s="125"/>
      <c r="W91" s="125"/>
      <c r="X91" s="125"/>
      <c r="Y91" s="125"/>
      <c r="Z91" s="125"/>
    </row>
    <row r="92" spans="1:26" ht="15.75" customHeight="1">
      <c r="A92" s="125"/>
      <c r="B92" s="142">
        <v>21</v>
      </c>
      <c r="C92" s="149" t="s">
        <v>418</v>
      </c>
      <c r="D92" s="55">
        <v>9</v>
      </c>
      <c r="E92" s="55">
        <v>9</v>
      </c>
      <c r="F92" s="55">
        <v>9</v>
      </c>
      <c r="G92" s="55">
        <v>9</v>
      </c>
      <c r="H92" s="55">
        <v>8</v>
      </c>
      <c r="I92" s="55"/>
      <c r="J92" s="55"/>
      <c r="K92" s="55"/>
      <c r="L92" s="55"/>
      <c r="M92" s="55"/>
      <c r="N92" s="56">
        <v>44</v>
      </c>
      <c r="O92" s="54">
        <v>22</v>
      </c>
      <c r="P92" s="125"/>
      <c r="Q92" s="125"/>
      <c r="R92" s="125"/>
      <c r="S92" s="125"/>
      <c r="T92" s="125"/>
      <c r="U92" s="125"/>
      <c r="V92" s="125"/>
      <c r="W92" s="125"/>
      <c r="X92" s="125"/>
      <c r="Y92" s="125"/>
      <c r="Z92" s="125"/>
    </row>
    <row r="93" spans="1:26" ht="15.75" customHeight="1">
      <c r="A93" s="125"/>
      <c r="B93" s="142">
        <v>22</v>
      </c>
      <c r="C93" s="149" t="s">
        <v>419</v>
      </c>
      <c r="D93" s="55">
        <v>9</v>
      </c>
      <c r="E93" s="55">
        <v>9</v>
      </c>
      <c r="F93" s="55">
        <v>8</v>
      </c>
      <c r="G93" s="55">
        <v>8</v>
      </c>
      <c r="H93" s="55">
        <v>8</v>
      </c>
      <c r="I93" s="55"/>
      <c r="J93" s="55"/>
      <c r="K93" s="55"/>
      <c r="L93" s="55"/>
      <c r="M93" s="55"/>
      <c r="N93" s="56">
        <v>42</v>
      </c>
      <c r="O93" s="54">
        <v>21</v>
      </c>
      <c r="P93" s="125"/>
      <c r="Q93" s="125"/>
      <c r="R93" s="125"/>
      <c r="S93" s="125"/>
      <c r="T93" s="125"/>
      <c r="U93" s="125"/>
      <c r="V93" s="125"/>
      <c r="W93" s="125"/>
      <c r="X93" s="125"/>
      <c r="Y93" s="125"/>
      <c r="Z93" s="125"/>
    </row>
    <row r="94" spans="1:26" ht="15.75" customHeight="1">
      <c r="A94" s="125"/>
      <c r="B94" s="142"/>
      <c r="C94" s="140"/>
      <c r="D94" s="140"/>
      <c r="E94" s="140"/>
      <c r="F94" s="140"/>
      <c r="G94" s="140"/>
      <c r="H94" s="140"/>
      <c r="I94" s="140"/>
      <c r="J94" s="140"/>
      <c r="K94" s="140"/>
      <c r="L94" s="140"/>
      <c r="M94" s="133"/>
      <c r="N94" s="57">
        <v>0</v>
      </c>
      <c r="O94" s="146"/>
      <c r="P94" s="125"/>
      <c r="Q94" s="125"/>
      <c r="R94" s="125"/>
      <c r="S94" s="125"/>
      <c r="T94" s="125"/>
      <c r="U94" s="125"/>
      <c r="V94" s="125"/>
      <c r="W94" s="125"/>
      <c r="X94" s="125"/>
      <c r="Y94" s="125"/>
      <c r="Z94" s="125"/>
    </row>
    <row r="95" spans="1:26" ht="15.75" customHeight="1">
      <c r="A95" s="125"/>
      <c r="B95" s="132"/>
      <c r="C95" s="133"/>
      <c r="D95" s="133"/>
      <c r="E95" s="133"/>
      <c r="F95" s="133"/>
      <c r="G95" s="133"/>
      <c r="H95" s="133"/>
      <c r="I95" s="133"/>
      <c r="J95" s="133"/>
      <c r="K95" s="133"/>
      <c r="L95" s="133"/>
      <c r="M95" s="140"/>
      <c r="N95" s="134"/>
      <c r="O95" s="146"/>
      <c r="P95" s="125"/>
      <c r="Q95" s="125"/>
      <c r="R95" s="125"/>
      <c r="S95" s="125"/>
      <c r="T95" s="125"/>
      <c r="U95" s="125"/>
      <c r="V95" s="125"/>
      <c r="W95" s="125"/>
      <c r="X95" s="125"/>
      <c r="Y95" s="125"/>
      <c r="Z95" s="125"/>
    </row>
    <row r="96" spans="1:26" ht="15.7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5.7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5.7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5.7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5.7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5.7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5.7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5.7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5.7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5.7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5.7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5.7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5.7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5.7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5.7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5.7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5.7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5.7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5.7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5.7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5.7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5.7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5.7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5.7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5.7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5.7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5.7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5.7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5.7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5.7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5.7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5.7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5.7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5.7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5.7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5.7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5.7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5.7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5.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5.7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5.7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5.7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5.7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5.7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5.7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5.7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5.7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5.7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5.7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5.7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5.7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5.7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5.7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5.7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5.7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5.7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5.7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5.7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5.7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5.7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5.7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5.7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5.7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5.7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5.7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5.7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5.7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5.7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5.7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5.7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5.7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5.7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5.7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5.7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5.7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5.7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5.7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5.7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5.7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5.7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5.7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5.7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5.7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5.7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5.7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5.7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5.7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5.7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5.7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5.7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5.7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5.7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5.7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5.7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5.7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5.7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5.7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5.7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5.7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5.7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5.7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5.7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5.7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5.7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5.7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5.7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5.7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5.7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5.7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5.7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5.7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5.7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5.7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5.7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5.7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5.7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5.7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5.7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5.7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5.7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5.7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5.7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5.7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5.7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5.7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5.7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5.7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5.7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5.7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5.7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5.7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5.7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5.7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5.7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5.7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5.7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5.7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5.7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5.7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5.7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5.7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5.7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5.7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5.7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5.7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5.7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5.75"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5.75"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5.75"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5.75"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5.75"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5.75"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5.75"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5.75"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5.75"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5.75"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5.75"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5.75"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5.75"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5.75"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5.75"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5.75"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5.75"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5.75"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5.75"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5.75"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5.75"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5.75"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5.75"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5.75"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5.75"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5.75"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5.75"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5.75"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5.75"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5.75"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5.75"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5.75"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5.75"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5.75"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5.75"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5.75"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5.75"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5.75"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5.75"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5.75"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5.75"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5.75"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5.75"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5.75"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5.75"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5.75"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5.75"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5.75"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5.75"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5.75"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5.75"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5.75"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5.75"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5.75"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5.75"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5.75"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5.75"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5.75"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5.75"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5.75"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5.75"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5.75"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5.75"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5.75"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5.75"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5.75"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5.75"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5.75"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5.75"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5.75"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5.75"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5.75"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5.75"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5.75"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5.75"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5.75"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5.75"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5.75"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5.75"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5.75"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5.75"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5.75"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5.75"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5.75"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5.75"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5.75"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5.75"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5.75"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5.75"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5.75"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5.75"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5.75"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5.75"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5.75"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5.75"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5.75"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5.75"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5.75"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5.75"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5.75"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5.75"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5.75"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5.75"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5.75"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5.75"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5.75"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5.75"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5.75"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5.75"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5.75"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5.75"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5.75"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5.75"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5.75"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5.75"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5.75"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5.75"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5.75"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5.75"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5.75"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5.75"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5.75"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5.75"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5.75"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5.75"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5.75"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5.75"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5.75"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5.75"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5.75"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5.75"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5.75"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5.75"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5.75"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5.75"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5.75"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5.75"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5.75"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5.75"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5.75"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5.75"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5.75"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5.75"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5.75"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5.75"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5.75"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5.75"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5.75"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5.75"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5.75"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5.75"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5.75"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5.75"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5.75"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5.75"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5.75"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5.75"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5.75"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5.75"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5.75"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5.75"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5.75"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5.75"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5.75"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5.75"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5.75"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5.75"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5.75"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5.75"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5.75"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5.75"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5.75"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5.75"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5.75"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5.75"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5.75"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5.75"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5.75"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5.75"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5.75"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5.75"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5.75"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5.75"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5.75"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5.75"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5.75"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5.75"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5.75"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5.75"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5.75"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5.75"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5.75"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5.75"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5.75"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5.75"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5.75"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5.75"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5.75"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5.75"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5.75"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5.75"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5.75"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5.75"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5.75"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5.75"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5.75"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5.75"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5.75"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5.75"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5.75"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5.75"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5.75"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5.75"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5.75"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5.75"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5.75"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5.75"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5.75"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5.75"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5.75"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5.75"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5.75"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5.75"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5.75"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5.75"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5.75"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5.75"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5.75"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5.75"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5.75"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5.75"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5.75"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5.75"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5.75"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5.75"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5.75"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5.75"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5.75"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5.75"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5.75"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5.75"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5.75"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5.75"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5.75"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5.75"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5.75"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5.75"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5.75"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5.75"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5.75"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5.75"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5.75"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5.75"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5.75"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5.75"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5.75"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5.75"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5.75"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5.75"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5.75"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5.75"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5.75"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5.75"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5.75"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5.75"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5.75"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5.75"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5.75"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5.75"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5.75"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5.75"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5.75"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5.75"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5.75"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5.75"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5.75"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5.75"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5.75"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5.75"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5.75"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5.75"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5.75"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5.75"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5.75"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5.75"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5.75"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5.75"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5.75"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5.75"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5.75"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5.75"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5.75"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5.75"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5.75"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5.75"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5.75"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5.75"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5.75"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5.75"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5.75"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5.75"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5.75"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5.75"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5.75"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5.75"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5.75"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5.75"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5.75"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5.75"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5.75"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5.75"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5.75"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5.75"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5.75"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5.75"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5.75"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5.75"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5.75"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5.75"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5.75"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5.75"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5.75"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5.75"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5.75"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5.75"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5.75"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5.75"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5.75"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5.75"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5.75"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5.75"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5.75"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5.75"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5.75"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5.75"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5.75"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5.75"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5.75"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5.75"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5.75"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5.75"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5.75"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5.75"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5.75"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5.75"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5.75"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5.75"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5.75"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5.75"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5.75"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5.75"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5.75"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5.75"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5.75"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5.75"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5.75"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5.75"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5.7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5.75"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5.75"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5.75"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5.75"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5.75"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5.75"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5.75"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5.75"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5.75"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5.75"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5.75"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5.75"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5.75"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5.75"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5.75"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5.75"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5.75"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5.75"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5.75"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5.75"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5.75"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5.75"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5.75"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5.75"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5.75"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5.75"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5.75"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5.75"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5.75"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5.75"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5.75"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5.75"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5.75"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5.75"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5.75"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5.75"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5.75"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5.75"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5.75"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5.75"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5.75"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5.75"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5.75"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5.75"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5.75"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5.75"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5.75"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5.75"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5.75"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5.75"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5.75"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5.75"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5.75"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5.75"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5.75"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5.75"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5.75"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5.75"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5.75"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5.75"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5.75"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5.75"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5.75"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5.75"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5.75"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5.75"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5.75"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5.75"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5.75"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5.75"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5.75"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5.75"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5.75"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5.75"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5.75"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5.75"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5.75"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5.75"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5.75"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5.75"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5.75"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5.75"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5.75"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5.75"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5.75"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5.75"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5.75"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5.75"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5.75"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5.75"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5.75"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5.75"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5.75"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5.75"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5.75"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5.75"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5.75"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5.75"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5.75"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5.75"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5.75"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5.75"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5.75"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5.75"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5.75"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5.75"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5.75"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5.75"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5.75"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5.75"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5.75"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5.75"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5.75"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5.75"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5.75"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5.75"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5.75"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5.75"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5.75"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5.75"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5.75"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5.75"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5.75"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5.75"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5.75"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5.75"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5.75"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5.75"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5.75"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5.75"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5.75"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5.75"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5.75"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5.75"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5.75"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5.75"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5.75"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5.75"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5.75"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5.75"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5.75"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5.75"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5.75"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5.75"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5.75"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5.75"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5.75"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5.75"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5.75"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5.75"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5.75"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5.75"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5.75"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5.75"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5.75"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5.75"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5.75"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5.75"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5.75"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5.75"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5.75"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5.75"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5.75"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5.75"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5.75"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5.75"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5.75"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5.75"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5.75"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5.75"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5.75"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5.75"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5.75"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5.75"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5.75"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5.75"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5.75"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5.75"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5.75"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5.75"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5.75"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5.75"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5.75"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5.75"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5.75"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5.75"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5.75"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5.75"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5.75"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5.75"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5.75"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5.75"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5.75"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5.75"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5.75"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5.75"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5.75"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5.75"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5.75"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5.75"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5.75"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5.75"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5.75"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5.75"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5.75"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5.75"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5.75"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5.75"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5.75"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5.75"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5.75"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5.75"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5.75"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5.75"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5.75"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5.75"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5.75"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5.75"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5.75"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5.75"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5.75"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5.75"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5.75"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5.75"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5.75"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5.75"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5.75"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5.75"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5.75"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5.75"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5.75"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5.75"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5.75"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5.75"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5.75"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5.75"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5.75"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5.75"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5.75"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5.75"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5.75"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5.75"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5.75"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5.75"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5.75"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5.75"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5.75"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5.75"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5.75"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5.75"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5.75"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5.75"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5.75"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5.75"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5.75"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5.75"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5.75"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5.75"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5.75"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5.75"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5.75"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5.75"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5.75"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5.75"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5.75"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5.75"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5.75"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5.75"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5.75"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5.75"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5.75"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5.75"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5.75"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5.75"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5.75"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5.75"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5.75"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5.75"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5.75"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5.75"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5.75"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5.75"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5.75"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5.75"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5.75"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5.75"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5.75"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5.75"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5.75"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5.75"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5.75"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5.75"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5.75"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5.75"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5.75"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5.75"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5.75"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5.75"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5.75"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5.75"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5.75"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5.75"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5.75"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5.75"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5.75"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5.75"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5.75"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5.75"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5.75"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5.75"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5.75"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5.75"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5.75"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5.75"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5.75"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5.75"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5.75"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5.75"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5.75"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5.75"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5.75"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5.75"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5.75"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5.75"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5.75"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5.75"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5.75"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5.75"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5.75"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5.75"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5.75"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5.75"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5.75"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5.75"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5.75"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5.75"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5.75"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5.75"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5.75"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5.75"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5.75"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5.75"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5.75"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5.75"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5.75"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5.75"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5.75"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5.75"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5.75"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5.75"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5.75"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5.75"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5.75"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5.75"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5.75"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5.75"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5.75"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5.75"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5.75"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5.75"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5.75"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sheetData>
  <mergeCells count="16">
    <mergeCell ref="C3:J3"/>
    <mergeCell ref="O3:O9"/>
    <mergeCell ref="C5:L6"/>
    <mergeCell ref="B8:D8"/>
    <mergeCell ref="G8:I8"/>
    <mergeCell ref="K8:L8"/>
    <mergeCell ref="O10:O11"/>
    <mergeCell ref="B69:C69"/>
    <mergeCell ref="B70:C70"/>
    <mergeCell ref="B10:C10"/>
    <mergeCell ref="B11:C11"/>
    <mergeCell ref="C62:J62"/>
    <mergeCell ref="C64:L65"/>
    <mergeCell ref="B67:D67"/>
    <mergeCell ref="G67:I67"/>
    <mergeCell ref="K67:L67"/>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Z981"/>
  <sheetViews>
    <sheetView topLeftCell="A7" workbookViewId="0">
      <selection activeCell="Q36" sqref="Q36"/>
    </sheetView>
  </sheetViews>
  <sheetFormatPr defaultColWidth="14.42578125" defaultRowHeight="15" customHeight="1"/>
  <cols>
    <col min="1" max="2" width="8.7109375" customWidth="1"/>
    <col min="3" max="3" width="35.140625" customWidth="1"/>
    <col min="4" max="4" width="10.7109375" customWidth="1"/>
    <col min="5" max="5" width="11" customWidth="1"/>
    <col min="6" max="6" width="10.28515625" customWidth="1"/>
    <col min="7" max="7" width="9.85546875" customWidth="1"/>
    <col min="8" max="8" width="9.5703125" customWidth="1"/>
    <col min="9" max="9" width="10.42578125" customWidth="1"/>
    <col min="10" max="10" width="10.140625" customWidth="1"/>
    <col min="11" max="11" width="9.7109375" customWidth="1"/>
    <col min="12" max="12" width="10.140625" customWidth="1"/>
    <col min="13" max="13" width="9.7109375" customWidth="1"/>
    <col min="14" max="26" width="8.7109375" customWidth="1"/>
  </cols>
  <sheetData>
    <row r="3" spans="1:26" ht="15.75">
      <c r="B3" s="152"/>
      <c r="C3" s="465" t="s">
        <v>0</v>
      </c>
      <c r="D3" s="466"/>
      <c r="E3" s="466"/>
      <c r="F3" s="466"/>
      <c r="G3" s="466"/>
      <c r="H3" s="466"/>
      <c r="I3" s="466"/>
      <c r="J3" s="466"/>
      <c r="K3" s="153"/>
      <c r="L3" s="154" t="s">
        <v>1</v>
      </c>
      <c r="M3" s="154"/>
      <c r="N3" s="155"/>
    </row>
    <row r="4" spans="1:26">
      <c r="B4" s="156"/>
      <c r="C4" s="2"/>
      <c r="D4" s="2"/>
      <c r="E4" s="2"/>
      <c r="F4" s="2"/>
      <c r="G4" s="2"/>
      <c r="H4" s="2"/>
      <c r="I4" s="2"/>
      <c r="J4" s="2"/>
      <c r="K4" s="2"/>
      <c r="L4" s="2"/>
      <c r="M4" s="2"/>
      <c r="N4" s="157"/>
    </row>
    <row r="5" spans="1:26" ht="15" customHeight="1">
      <c r="B5" s="156"/>
      <c r="C5" s="346" t="s">
        <v>420</v>
      </c>
      <c r="D5" s="347"/>
      <c r="E5" s="347"/>
      <c r="F5" s="347"/>
      <c r="G5" s="347"/>
      <c r="H5" s="347"/>
      <c r="I5" s="347"/>
      <c r="J5" s="347"/>
      <c r="K5" s="347"/>
      <c r="L5" s="348"/>
      <c r="M5" s="2"/>
      <c r="N5" s="157"/>
    </row>
    <row r="6" spans="1:26" ht="15" customHeight="1">
      <c r="B6" s="156"/>
      <c r="C6" s="362"/>
      <c r="D6" s="363"/>
      <c r="E6" s="363"/>
      <c r="F6" s="363"/>
      <c r="G6" s="363"/>
      <c r="H6" s="363"/>
      <c r="I6" s="363"/>
      <c r="J6" s="363"/>
      <c r="K6" s="363"/>
      <c r="L6" s="364"/>
      <c r="M6" s="2"/>
      <c r="N6" s="157"/>
    </row>
    <row r="7" spans="1:26">
      <c r="B7" s="156"/>
      <c r="C7" s="2"/>
      <c r="D7" s="2"/>
      <c r="E7" s="2"/>
      <c r="F7" s="2"/>
      <c r="G7" s="2"/>
      <c r="H7" s="2"/>
      <c r="I7" s="2"/>
      <c r="J7" s="2"/>
      <c r="K7" s="2"/>
      <c r="L7" s="2"/>
      <c r="M7" s="2"/>
      <c r="N7" s="157"/>
    </row>
    <row r="8" spans="1:26">
      <c r="B8" s="467" t="s">
        <v>421</v>
      </c>
      <c r="C8" s="312"/>
      <c r="D8" s="312"/>
      <c r="E8" s="41"/>
      <c r="F8" s="41"/>
      <c r="G8" s="468" t="s">
        <v>422</v>
      </c>
      <c r="H8" s="312"/>
      <c r="I8" s="312"/>
      <c r="J8" s="41"/>
      <c r="K8" s="41" t="s">
        <v>103</v>
      </c>
      <c r="M8" s="41"/>
      <c r="N8" s="157"/>
    </row>
    <row r="9" spans="1:26">
      <c r="B9" s="159"/>
      <c r="C9" s="160"/>
      <c r="D9" s="160"/>
      <c r="E9" s="160"/>
      <c r="F9" s="160"/>
      <c r="G9" s="160"/>
      <c r="H9" s="160"/>
      <c r="I9" s="160"/>
      <c r="J9" s="160"/>
      <c r="K9" s="160"/>
      <c r="L9" s="160"/>
      <c r="M9" s="160"/>
      <c r="N9" s="161"/>
    </row>
    <row r="10" spans="1:26">
      <c r="A10" s="2"/>
      <c r="B10" s="463" t="s">
        <v>423</v>
      </c>
      <c r="C10" s="351"/>
      <c r="D10" s="469" t="s">
        <v>424</v>
      </c>
      <c r="E10" s="350"/>
      <c r="F10" s="351"/>
      <c r="G10" s="469" t="s">
        <v>425</v>
      </c>
      <c r="H10" s="350"/>
      <c r="I10" s="350"/>
      <c r="J10" s="351"/>
      <c r="K10" s="469" t="s">
        <v>426</v>
      </c>
      <c r="L10" s="350"/>
      <c r="M10" s="351"/>
      <c r="N10" s="162" t="s">
        <v>427</v>
      </c>
      <c r="O10" s="2"/>
      <c r="P10" s="2"/>
      <c r="Q10" s="2"/>
      <c r="R10" s="2"/>
      <c r="S10" s="2"/>
      <c r="T10" s="2"/>
      <c r="U10" s="2"/>
      <c r="V10" s="2"/>
      <c r="W10" s="2"/>
      <c r="X10" s="2"/>
      <c r="Y10" s="2"/>
      <c r="Z10" s="2"/>
    </row>
    <row r="11" spans="1:26">
      <c r="B11" s="464" t="s">
        <v>380</v>
      </c>
      <c r="C11" s="327"/>
      <c r="D11" s="163" t="s">
        <v>269</v>
      </c>
      <c r="E11" s="163" t="s">
        <v>271</v>
      </c>
      <c r="F11" s="164"/>
      <c r="G11" s="163" t="s">
        <v>269</v>
      </c>
      <c r="H11" s="163" t="s">
        <v>271</v>
      </c>
      <c r="I11" s="163" t="s">
        <v>272</v>
      </c>
      <c r="J11" s="164"/>
      <c r="K11" s="163" t="s">
        <v>273</v>
      </c>
      <c r="L11" s="163" t="s">
        <v>274</v>
      </c>
      <c r="M11" s="165"/>
      <c r="N11" s="162" t="s">
        <v>381</v>
      </c>
    </row>
    <row r="12" spans="1:26">
      <c r="B12" s="166" t="s">
        <v>16</v>
      </c>
      <c r="C12" s="167" t="s">
        <v>283</v>
      </c>
      <c r="D12" s="168" t="s">
        <v>428</v>
      </c>
      <c r="E12" s="168" t="s">
        <v>429</v>
      </c>
      <c r="F12" s="169" t="s">
        <v>430</v>
      </c>
      <c r="G12" s="168" t="s">
        <v>428</v>
      </c>
      <c r="H12" s="168" t="s">
        <v>429</v>
      </c>
      <c r="I12" s="168" t="s">
        <v>431</v>
      </c>
      <c r="J12" s="169" t="s">
        <v>432</v>
      </c>
      <c r="K12" s="168" t="s">
        <v>428</v>
      </c>
      <c r="L12" s="168" t="s">
        <v>429</v>
      </c>
      <c r="M12" s="169" t="s">
        <v>430</v>
      </c>
      <c r="N12" s="170">
        <v>40</v>
      </c>
    </row>
    <row r="13" spans="1:26" ht="15.75">
      <c r="B13" s="171">
        <v>1</v>
      </c>
      <c r="C13" s="107" t="s">
        <v>284</v>
      </c>
      <c r="D13" s="168">
        <v>3</v>
      </c>
      <c r="E13" s="168">
        <v>2</v>
      </c>
      <c r="F13" s="169">
        <v>5</v>
      </c>
      <c r="G13" s="168">
        <v>4</v>
      </c>
      <c r="H13" s="168">
        <v>3</v>
      </c>
      <c r="I13" s="168">
        <v>2</v>
      </c>
      <c r="J13" s="169">
        <v>9</v>
      </c>
      <c r="K13" s="168">
        <v>4</v>
      </c>
      <c r="L13" s="168">
        <v>4</v>
      </c>
      <c r="M13" s="172">
        <v>8</v>
      </c>
      <c r="N13" s="173">
        <f t="shared" ref="N13:N39" si="0">F13+J13+M13</f>
        <v>22</v>
      </c>
      <c r="Q13" s="174"/>
    </row>
    <row r="14" spans="1:26" ht="15.75">
      <c r="B14" s="171">
        <v>2</v>
      </c>
      <c r="C14" s="107" t="s">
        <v>287</v>
      </c>
      <c r="D14" s="168">
        <v>5</v>
      </c>
      <c r="E14" s="168">
        <v>5</v>
      </c>
      <c r="F14" s="169">
        <v>10</v>
      </c>
      <c r="G14" s="168">
        <v>5</v>
      </c>
      <c r="H14" s="168">
        <v>6</v>
      </c>
      <c r="I14" s="168">
        <v>6</v>
      </c>
      <c r="J14" s="169">
        <v>17</v>
      </c>
      <c r="K14" s="168">
        <v>5</v>
      </c>
      <c r="L14" s="168">
        <v>4</v>
      </c>
      <c r="M14" s="172">
        <v>9</v>
      </c>
      <c r="N14" s="173">
        <f t="shared" si="0"/>
        <v>36</v>
      </c>
      <c r="Q14" s="174"/>
    </row>
    <row r="15" spans="1:26" ht="15.75">
      <c r="B15" s="171">
        <v>3</v>
      </c>
      <c r="C15" s="107" t="s">
        <v>288</v>
      </c>
      <c r="D15" s="168">
        <v>5</v>
      </c>
      <c r="E15" s="168">
        <v>4</v>
      </c>
      <c r="F15" s="169">
        <v>9</v>
      </c>
      <c r="G15" s="168">
        <v>5</v>
      </c>
      <c r="H15" s="168">
        <v>5</v>
      </c>
      <c r="I15" s="168">
        <v>5</v>
      </c>
      <c r="J15" s="169">
        <v>15</v>
      </c>
      <c r="K15" s="168">
        <v>4</v>
      </c>
      <c r="L15" s="168">
        <v>4</v>
      </c>
      <c r="M15" s="172">
        <v>8</v>
      </c>
      <c r="N15" s="173">
        <f t="shared" si="0"/>
        <v>32</v>
      </c>
      <c r="Q15" s="174"/>
    </row>
    <row r="16" spans="1:26" ht="15.75">
      <c r="B16" s="171">
        <v>4</v>
      </c>
      <c r="C16" s="107" t="s">
        <v>289</v>
      </c>
      <c r="D16" s="168">
        <v>5</v>
      </c>
      <c r="E16" s="168">
        <v>5</v>
      </c>
      <c r="F16" s="169">
        <v>10</v>
      </c>
      <c r="G16" s="168">
        <v>5</v>
      </c>
      <c r="H16" s="168">
        <v>6</v>
      </c>
      <c r="I16" s="168">
        <v>6</v>
      </c>
      <c r="J16" s="169">
        <v>17</v>
      </c>
      <c r="K16" s="168">
        <v>5</v>
      </c>
      <c r="L16" s="168">
        <v>4</v>
      </c>
      <c r="M16" s="172">
        <v>9</v>
      </c>
      <c r="N16" s="173">
        <f t="shared" si="0"/>
        <v>36</v>
      </c>
      <c r="Q16" s="174"/>
    </row>
    <row r="17" spans="2:17" ht="15.75">
      <c r="B17" s="171">
        <v>5</v>
      </c>
      <c r="C17" s="107" t="s">
        <v>290</v>
      </c>
      <c r="D17" s="168">
        <v>5</v>
      </c>
      <c r="E17" s="168">
        <v>4</v>
      </c>
      <c r="F17" s="169">
        <v>9</v>
      </c>
      <c r="G17" s="168">
        <v>5</v>
      </c>
      <c r="H17" s="168">
        <v>5</v>
      </c>
      <c r="I17" s="168">
        <v>6</v>
      </c>
      <c r="J17" s="169">
        <v>16</v>
      </c>
      <c r="K17" s="168">
        <v>4</v>
      </c>
      <c r="L17" s="168">
        <v>4</v>
      </c>
      <c r="M17" s="172">
        <v>8</v>
      </c>
      <c r="N17" s="173">
        <f t="shared" si="0"/>
        <v>33</v>
      </c>
      <c r="Q17" s="174"/>
    </row>
    <row r="18" spans="2:17" ht="15.75">
      <c r="B18" s="171">
        <v>6</v>
      </c>
      <c r="C18" s="107" t="s">
        <v>291</v>
      </c>
      <c r="D18" s="168">
        <v>4</v>
      </c>
      <c r="E18" s="168">
        <v>4</v>
      </c>
      <c r="F18" s="169">
        <v>8</v>
      </c>
      <c r="G18" s="168">
        <v>4</v>
      </c>
      <c r="H18" s="168">
        <v>4</v>
      </c>
      <c r="I18" s="168">
        <v>5</v>
      </c>
      <c r="J18" s="169">
        <v>13</v>
      </c>
      <c r="K18" s="168">
        <v>4</v>
      </c>
      <c r="L18" s="168">
        <v>4</v>
      </c>
      <c r="M18" s="172">
        <v>8</v>
      </c>
      <c r="N18" s="173">
        <f t="shared" si="0"/>
        <v>29</v>
      </c>
      <c r="Q18" s="174"/>
    </row>
    <row r="19" spans="2:17" ht="15.75">
      <c r="B19" s="171">
        <v>7</v>
      </c>
      <c r="C19" s="107" t="s">
        <v>292</v>
      </c>
      <c r="D19" s="168">
        <v>5</v>
      </c>
      <c r="E19" s="168">
        <v>5</v>
      </c>
      <c r="F19" s="169">
        <v>10</v>
      </c>
      <c r="G19" s="168">
        <v>5</v>
      </c>
      <c r="H19" s="168">
        <v>6</v>
      </c>
      <c r="I19" s="168">
        <v>6</v>
      </c>
      <c r="J19" s="169">
        <v>17</v>
      </c>
      <c r="K19" s="168">
        <v>4</v>
      </c>
      <c r="L19" s="168">
        <v>4</v>
      </c>
      <c r="M19" s="172">
        <v>8</v>
      </c>
      <c r="N19" s="173">
        <f t="shared" si="0"/>
        <v>35</v>
      </c>
      <c r="Q19" s="174"/>
    </row>
    <row r="20" spans="2:17" ht="15.75">
      <c r="B20" s="171">
        <v>8</v>
      </c>
      <c r="C20" s="107" t="s">
        <v>293</v>
      </c>
      <c r="D20" s="168">
        <v>4</v>
      </c>
      <c r="E20" s="168">
        <v>3</v>
      </c>
      <c r="F20" s="169">
        <v>7</v>
      </c>
      <c r="G20" s="168">
        <v>4</v>
      </c>
      <c r="H20" s="168">
        <v>3</v>
      </c>
      <c r="I20" s="168">
        <v>4</v>
      </c>
      <c r="J20" s="169">
        <v>11</v>
      </c>
      <c r="K20" s="168">
        <v>4</v>
      </c>
      <c r="L20" s="168">
        <v>4</v>
      </c>
      <c r="M20" s="172">
        <v>8</v>
      </c>
      <c r="N20" s="173">
        <f t="shared" si="0"/>
        <v>26</v>
      </c>
      <c r="Q20" s="174"/>
    </row>
    <row r="21" spans="2:17" ht="15.75" customHeight="1">
      <c r="B21" s="171">
        <v>9</v>
      </c>
      <c r="C21" s="107" t="s">
        <v>294</v>
      </c>
      <c r="D21" s="168">
        <v>4</v>
      </c>
      <c r="E21" s="168">
        <v>3</v>
      </c>
      <c r="F21" s="169">
        <v>7</v>
      </c>
      <c r="G21" s="168">
        <v>4</v>
      </c>
      <c r="H21" s="168">
        <v>3</v>
      </c>
      <c r="I21" s="168">
        <v>5</v>
      </c>
      <c r="J21" s="169">
        <v>12</v>
      </c>
      <c r="K21" s="168">
        <v>4</v>
      </c>
      <c r="L21" s="168">
        <v>4</v>
      </c>
      <c r="M21" s="172">
        <v>8</v>
      </c>
      <c r="N21" s="173">
        <f t="shared" si="0"/>
        <v>27</v>
      </c>
      <c r="Q21" s="174"/>
    </row>
    <row r="22" spans="2:17" ht="15.75" customHeight="1">
      <c r="B22" s="171">
        <v>10</v>
      </c>
      <c r="C22" s="107" t="s">
        <v>295</v>
      </c>
      <c r="D22" s="168">
        <v>5</v>
      </c>
      <c r="E22" s="168">
        <v>4</v>
      </c>
      <c r="F22" s="169">
        <v>9</v>
      </c>
      <c r="G22" s="168">
        <v>5</v>
      </c>
      <c r="H22" s="168">
        <v>6</v>
      </c>
      <c r="I22" s="168">
        <v>6</v>
      </c>
      <c r="J22" s="169">
        <v>17</v>
      </c>
      <c r="K22" s="168">
        <v>4</v>
      </c>
      <c r="L22" s="168">
        <v>4</v>
      </c>
      <c r="M22" s="172">
        <v>8</v>
      </c>
      <c r="N22" s="173">
        <f t="shared" si="0"/>
        <v>34</v>
      </c>
      <c r="Q22" s="174"/>
    </row>
    <row r="23" spans="2:17" ht="15.75" customHeight="1">
      <c r="B23" s="171">
        <v>11</v>
      </c>
      <c r="C23" s="107" t="s">
        <v>296</v>
      </c>
      <c r="D23" s="168">
        <v>5</v>
      </c>
      <c r="E23" s="168">
        <v>5</v>
      </c>
      <c r="F23" s="169">
        <v>10</v>
      </c>
      <c r="G23" s="168">
        <v>5</v>
      </c>
      <c r="H23" s="168">
        <v>6</v>
      </c>
      <c r="I23" s="168">
        <v>6</v>
      </c>
      <c r="J23" s="169">
        <v>17</v>
      </c>
      <c r="K23" s="168">
        <v>5</v>
      </c>
      <c r="L23" s="168">
        <v>4</v>
      </c>
      <c r="M23" s="172">
        <v>9</v>
      </c>
      <c r="N23" s="173">
        <f t="shared" si="0"/>
        <v>36</v>
      </c>
      <c r="Q23" s="174"/>
    </row>
    <row r="24" spans="2:17" ht="15.75" customHeight="1">
      <c r="B24" s="171">
        <v>12</v>
      </c>
      <c r="C24" s="107" t="s">
        <v>297</v>
      </c>
      <c r="D24" s="168">
        <v>2</v>
      </c>
      <c r="E24" s="168">
        <v>0</v>
      </c>
      <c r="F24" s="169">
        <v>2</v>
      </c>
      <c r="G24" s="168">
        <v>3</v>
      </c>
      <c r="H24" s="168">
        <v>3</v>
      </c>
      <c r="I24" s="168">
        <v>3</v>
      </c>
      <c r="J24" s="169">
        <v>9</v>
      </c>
      <c r="K24" s="168">
        <v>3</v>
      </c>
      <c r="L24" s="168">
        <v>3</v>
      </c>
      <c r="M24" s="172">
        <v>6</v>
      </c>
      <c r="N24" s="173">
        <f t="shared" si="0"/>
        <v>17</v>
      </c>
      <c r="Q24" s="174"/>
    </row>
    <row r="25" spans="2:17" ht="15.75" customHeight="1">
      <c r="B25" s="171">
        <v>13</v>
      </c>
      <c r="C25" s="107" t="s">
        <v>298</v>
      </c>
      <c r="D25" s="168">
        <v>4</v>
      </c>
      <c r="E25" s="168">
        <v>3</v>
      </c>
      <c r="F25" s="169">
        <v>7</v>
      </c>
      <c r="G25" s="168">
        <v>3</v>
      </c>
      <c r="H25" s="168">
        <v>4</v>
      </c>
      <c r="I25" s="168">
        <v>3</v>
      </c>
      <c r="J25" s="169">
        <v>10</v>
      </c>
      <c r="K25" s="168">
        <v>3</v>
      </c>
      <c r="L25" s="168">
        <v>3</v>
      </c>
      <c r="M25" s="172">
        <v>6</v>
      </c>
      <c r="N25" s="173">
        <f t="shared" si="0"/>
        <v>23</v>
      </c>
      <c r="Q25" s="174"/>
    </row>
    <row r="26" spans="2:17" ht="15.75" customHeight="1">
      <c r="B26" s="171">
        <v>14</v>
      </c>
      <c r="C26" s="107" t="s">
        <v>299</v>
      </c>
      <c r="D26" s="168">
        <v>3</v>
      </c>
      <c r="E26" s="168">
        <v>4</v>
      </c>
      <c r="F26" s="169">
        <v>7</v>
      </c>
      <c r="G26" s="168">
        <v>4</v>
      </c>
      <c r="H26" s="168">
        <v>4</v>
      </c>
      <c r="I26" s="168">
        <v>4</v>
      </c>
      <c r="J26" s="169">
        <v>12</v>
      </c>
      <c r="K26" s="168">
        <v>4</v>
      </c>
      <c r="L26" s="168">
        <v>3</v>
      </c>
      <c r="M26" s="172">
        <v>7</v>
      </c>
      <c r="N26" s="173">
        <f t="shared" si="0"/>
        <v>26</v>
      </c>
      <c r="Q26" s="174"/>
    </row>
    <row r="27" spans="2:17" ht="15.75" customHeight="1">
      <c r="B27" s="171">
        <v>15</v>
      </c>
      <c r="C27" s="107" t="s">
        <v>300</v>
      </c>
      <c r="D27" s="168">
        <v>2</v>
      </c>
      <c r="E27" s="168">
        <v>3</v>
      </c>
      <c r="F27" s="169">
        <v>5</v>
      </c>
      <c r="G27" s="168">
        <v>4</v>
      </c>
      <c r="H27" s="168">
        <v>4</v>
      </c>
      <c r="I27" s="168">
        <v>4</v>
      </c>
      <c r="J27" s="169">
        <v>12</v>
      </c>
      <c r="K27" s="168">
        <v>4</v>
      </c>
      <c r="L27" s="168">
        <v>3</v>
      </c>
      <c r="M27" s="172">
        <v>7</v>
      </c>
      <c r="N27" s="173">
        <f t="shared" si="0"/>
        <v>24</v>
      </c>
      <c r="Q27" s="174"/>
    </row>
    <row r="28" spans="2:17" ht="15.75" customHeight="1">
      <c r="B28" s="171">
        <v>16</v>
      </c>
      <c r="C28" s="107" t="s">
        <v>301</v>
      </c>
      <c r="D28" s="168">
        <v>3</v>
      </c>
      <c r="E28" s="168">
        <v>3</v>
      </c>
      <c r="F28" s="169">
        <v>6</v>
      </c>
      <c r="G28" s="168">
        <v>4</v>
      </c>
      <c r="H28" s="168">
        <v>3</v>
      </c>
      <c r="I28" s="168">
        <v>4</v>
      </c>
      <c r="J28" s="169">
        <v>11</v>
      </c>
      <c r="K28" s="168">
        <v>3</v>
      </c>
      <c r="L28" s="168">
        <v>3</v>
      </c>
      <c r="M28" s="172">
        <v>6</v>
      </c>
      <c r="N28" s="173">
        <f t="shared" si="0"/>
        <v>23</v>
      </c>
      <c r="Q28" s="174"/>
    </row>
    <row r="29" spans="2:17" ht="15.75" customHeight="1">
      <c r="B29" s="171">
        <v>17</v>
      </c>
      <c r="C29" s="107" t="s">
        <v>302</v>
      </c>
      <c r="D29" s="168">
        <v>1</v>
      </c>
      <c r="E29" s="168">
        <v>1</v>
      </c>
      <c r="F29" s="169">
        <v>2</v>
      </c>
      <c r="G29" s="168">
        <v>3</v>
      </c>
      <c r="H29" s="168">
        <v>3</v>
      </c>
      <c r="I29" s="168">
        <v>3</v>
      </c>
      <c r="J29" s="169">
        <v>9</v>
      </c>
      <c r="K29" s="168">
        <v>3</v>
      </c>
      <c r="L29" s="168">
        <v>3</v>
      </c>
      <c r="M29" s="172">
        <v>6</v>
      </c>
      <c r="N29" s="173">
        <f t="shared" si="0"/>
        <v>17</v>
      </c>
      <c r="Q29" s="174"/>
    </row>
    <row r="30" spans="2:17" ht="15.75" customHeight="1">
      <c r="B30" s="171">
        <v>18</v>
      </c>
      <c r="C30" s="107" t="s">
        <v>303</v>
      </c>
      <c r="D30" s="168">
        <v>3</v>
      </c>
      <c r="E30" s="168">
        <v>3</v>
      </c>
      <c r="F30" s="169">
        <v>6</v>
      </c>
      <c r="G30" s="168">
        <v>4</v>
      </c>
      <c r="H30" s="168">
        <v>5</v>
      </c>
      <c r="I30" s="168">
        <v>3</v>
      </c>
      <c r="J30" s="169">
        <v>12</v>
      </c>
      <c r="K30" s="168">
        <v>5</v>
      </c>
      <c r="L30" s="168">
        <v>4</v>
      </c>
      <c r="M30" s="172">
        <v>9</v>
      </c>
      <c r="N30" s="173">
        <f t="shared" si="0"/>
        <v>27</v>
      </c>
      <c r="Q30" s="174"/>
    </row>
    <row r="31" spans="2:17" ht="15.75" customHeight="1">
      <c r="B31" s="171">
        <v>19</v>
      </c>
      <c r="C31" s="107" t="s">
        <v>304</v>
      </c>
      <c r="D31" s="168">
        <v>2</v>
      </c>
      <c r="E31" s="168">
        <v>2</v>
      </c>
      <c r="F31" s="169">
        <v>4</v>
      </c>
      <c r="G31" s="168">
        <v>4</v>
      </c>
      <c r="H31" s="168">
        <v>3</v>
      </c>
      <c r="I31" s="168">
        <v>3</v>
      </c>
      <c r="J31" s="169">
        <v>10</v>
      </c>
      <c r="K31" s="168">
        <v>4</v>
      </c>
      <c r="L31" s="168">
        <v>3</v>
      </c>
      <c r="M31" s="172">
        <v>7</v>
      </c>
      <c r="N31" s="173">
        <f t="shared" si="0"/>
        <v>21</v>
      </c>
      <c r="Q31" s="174"/>
    </row>
    <row r="32" spans="2:17" ht="15.75" customHeight="1">
      <c r="B32" s="171">
        <v>20</v>
      </c>
      <c r="C32" s="107" t="s">
        <v>305</v>
      </c>
      <c r="D32" s="168">
        <v>3</v>
      </c>
      <c r="E32" s="168">
        <v>2</v>
      </c>
      <c r="F32" s="169">
        <v>5</v>
      </c>
      <c r="G32" s="168">
        <v>3</v>
      </c>
      <c r="H32" s="168">
        <v>3</v>
      </c>
      <c r="I32" s="168">
        <v>2</v>
      </c>
      <c r="J32" s="169">
        <v>8</v>
      </c>
      <c r="K32" s="168">
        <v>4</v>
      </c>
      <c r="L32" s="168">
        <v>3</v>
      </c>
      <c r="M32" s="172">
        <v>7</v>
      </c>
      <c r="N32" s="173">
        <f t="shared" si="0"/>
        <v>20</v>
      </c>
      <c r="Q32" s="174"/>
    </row>
    <row r="33" spans="2:17" ht="15.75" customHeight="1">
      <c r="B33" s="171">
        <v>21</v>
      </c>
      <c r="C33" s="107" t="s">
        <v>306</v>
      </c>
      <c r="D33" s="168">
        <v>2</v>
      </c>
      <c r="E33" s="168">
        <v>2</v>
      </c>
      <c r="F33" s="169">
        <v>4</v>
      </c>
      <c r="G33" s="168">
        <v>4</v>
      </c>
      <c r="H33" s="168">
        <v>3</v>
      </c>
      <c r="I33" s="168">
        <v>3</v>
      </c>
      <c r="J33" s="169">
        <v>10</v>
      </c>
      <c r="K33" s="168">
        <v>3</v>
      </c>
      <c r="L33" s="168">
        <v>3</v>
      </c>
      <c r="M33" s="172">
        <v>6</v>
      </c>
      <c r="N33" s="173">
        <f t="shared" si="0"/>
        <v>20</v>
      </c>
      <c r="Q33" s="174"/>
    </row>
    <row r="34" spans="2:17" ht="15.75" customHeight="1">
      <c r="B34" s="171">
        <v>22</v>
      </c>
      <c r="C34" s="107" t="s">
        <v>307</v>
      </c>
      <c r="D34" s="168">
        <v>2</v>
      </c>
      <c r="E34" s="168">
        <v>0</v>
      </c>
      <c r="F34" s="169">
        <v>2</v>
      </c>
      <c r="G34" s="168">
        <v>3</v>
      </c>
      <c r="H34" s="168">
        <v>3</v>
      </c>
      <c r="I34" s="168">
        <v>2</v>
      </c>
      <c r="J34" s="169">
        <v>8</v>
      </c>
      <c r="K34" s="168">
        <v>4</v>
      </c>
      <c r="L34" s="168">
        <v>3</v>
      </c>
      <c r="M34" s="172">
        <v>7</v>
      </c>
      <c r="N34" s="173">
        <f t="shared" si="0"/>
        <v>17</v>
      </c>
      <c r="Q34" s="174"/>
    </row>
    <row r="35" spans="2:17" ht="15.75" customHeight="1">
      <c r="B35" s="171">
        <v>23</v>
      </c>
      <c r="C35" s="107" t="s">
        <v>308</v>
      </c>
      <c r="D35" s="168">
        <v>2</v>
      </c>
      <c r="E35" s="168">
        <v>2</v>
      </c>
      <c r="F35" s="169">
        <v>4</v>
      </c>
      <c r="G35" s="168">
        <v>4</v>
      </c>
      <c r="H35" s="168">
        <v>5</v>
      </c>
      <c r="I35" s="168">
        <v>3</v>
      </c>
      <c r="J35" s="169">
        <v>12</v>
      </c>
      <c r="K35" s="168">
        <v>4</v>
      </c>
      <c r="L35" s="168">
        <v>4</v>
      </c>
      <c r="M35" s="172">
        <v>8</v>
      </c>
      <c r="N35" s="173">
        <f t="shared" si="0"/>
        <v>24</v>
      </c>
      <c r="Q35" s="174"/>
    </row>
    <row r="36" spans="2:17" ht="15.75" customHeight="1">
      <c r="B36" s="171">
        <v>24</v>
      </c>
      <c r="C36" s="107" t="s">
        <v>309</v>
      </c>
      <c r="D36" s="168">
        <v>2</v>
      </c>
      <c r="E36" s="168">
        <v>2</v>
      </c>
      <c r="F36" s="169">
        <v>4</v>
      </c>
      <c r="G36" s="168">
        <v>4</v>
      </c>
      <c r="H36" s="168">
        <v>5</v>
      </c>
      <c r="I36" s="168">
        <v>3</v>
      </c>
      <c r="J36" s="169">
        <v>12</v>
      </c>
      <c r="K36" s="168">
        <v>4</v>
      </c>
      <c r="L36" s="168">
        <v>3</v>
      </c>
      <c r="M36" s="172">
        <v>7</v>
      </c>
      <c r="N36" s="173">
        <f t="shared" si="0"/>
        <v>23</v>
      </c>
      <c r="Q36" s="174"/>
    </row>
    <row r="37" spans="2:17" ht="15.75" customHeight="1">
      <c r="B37" s="171">
        <v>25</v>
      </c>
      <c r="C37" s="107" t="s">
        <v>310</v>
      </c>
      <c r="D37" s="168">
        <v>2</v>
      </c>
      <c r="E37" s="168">
        <v>2</v>
      </c>
      <c r="F37" s="169">
        <v>4</v>
      </c>
      <c r="G37" s="168">
        <v>4</v>
      </c>
      <c r="H37" s="168">
        <v>5</v>
      </c>
      <c r="I37" s="168">
        <v>3</v>
      </c>
      <c r="J37" s="169">
        <v>12</v>
      </c>
      <c r="K37" s="168">
        <v>4</v>
      </c>
      <c r="L37" s="168">
        <v>3</v>
      </c>
      <c r="M37" s="172">
        <v>7</v>
      </c>
      <c r="N37" s="173">
        <f t="shared" si="0"/>
        <v>23</v>
      </c>
      <c r="Q37" s="174"/>
    </row>
    <row r="38" spans="2:17" ht="15.75" customHeight="1">
      <c r="B38" s="171">
        <v>26</v>
      </c>
      <c r="C38" s="107" t="s">
        <v>311</v>
      </c>
      <c r="D38" s="168">
        <v>2</v>
      </c>
      <c r="E38" s="168">
        <v>2</v>
      </c>
      <c r="F38" s="169">
        <v>4</v>
      </c>
      <c r="G38" s="168">
        <v>4</v>
      </c>
      <c r="H38" s="168">
        <v>5</v>
      </c>
      <c r="I38" s="168">
        <v>3</v>
      </c>
      <c r="J38" s="169">
        <v>12</v>
      </c>
      <c r="K38" s="168">
        <v>4</v>
      </c>
      <c r="L38" s="168">
        <v>3</v>
      </c>
      <c r="M38" s="172">
        <v>7</v>
      </c>
      <c r="N38" s="173">
        <f t="shared" si="0"/>
        <v>23</v>
      </c>
      <c r="Q38" s="174"/>
    </row>
    <row r="39" spans="2:17" ht="15.75" customHeight="1">
      <c r="B39" s="171">
        <v>27</v>
      </c>
      <c r="C39" s="107" t="s">
        <v>312</v>
      </c>
      <c r="D39" s="168">
        <v>1</v>
      </c>
      <c r="E39" s="168">
        <v>1</v>
      </c>
      <c r="F39" s="169">
        <v>2</v>
      </c>
      <c r="G39" s="168">
        <v>4</v>
      </c>
      <c r="H39" s="168">
        <v>4</v>
      </c>
      <c r="I39" s="168">
        <v>3</v>
      </c>
      <c r="J39" s="169">
        <v>11</v>
      </c>
      <c r="K39" s="168">
        <v>3</v>
      </c>
      <c r="L39" s="168">
        <v>2</v>
      </c>
      <c r="M39" s="172">
        <v>5</v>
      </c>
      <c r="N39" s="173">
        <f t="shared" si="0"/>
        <v>18</v>
      </c>
      <c r="Q39" s="174"/>
    </row>
    <row r="40" spans="2:17" ht="15.75" customHeight="1">
      <c r="B40" s="171">
        <v>28</v>
      </c>
      <c r="C40" s="107" t="s">
        <v>313</v>
      </c>
      <c r="D40" s="168">
        <v>0</v>
      </c>
      <c r="E40" s="168">
        <v>0</v>
      </c>
      <c r="F40" s="169" t="s">
        <v>433</v>
      </c>
      <c r="G40" s="168">
        <v>0</v>
      </c>
      <c r="H40" s="168">
        <v>0</v>
      </c>
      <c r="I40" s="168">
        <v>0</v>
      </c>
      <c r="J40" s="169" t="s">
        <v>433</v>
      </c>
      <c r="K40" s="168">
        <v>0</v>
      </c>
      <c r="L40" s="168">
        <v>0</v>
      </c>
      <c r="M40" s="172" t="s">
        <v>433</v>
      </c>
      <c r="N40" s="173" t="s">
        <v>433</v>
      </c>
      <c r="Q40" s="174"/>
    </row>
    <row r="41" spans="2:17" ht="15.75" customHeight="1">
      <c r="B41" s="171">
        <v>29</v>
      </c>
      <c r="C41" s="107" t="s">
        <v>314</v>
      </c>
      <c r="D41" s="168">
        <v>3</v>
      </c>
      <c r="E41" s="168">
        <v>3</v>
      </c>
      <c r="F41" s="169">
        <v>6</v>
      </c>
      <c r="G41" s="168">
        <v>5</v>
      </c>
      <c r="H41" s="168">
        <v>5</v>
      </c>
      <c r="I41" s="168">
        <v>4</v>
      </c>
      <c r="J41" s="169">
        <v>14</v>
      </c>
      <c r="K41" s="168">
        <v>5</v>
      </c>
      <c r="L41" s="168">
        <v>4</v>
      </c>
      <c r="M41" s="172">
        <v>9</v>
      </c>
      <c r="N41" s="173">
        <f t="shared" ref="N41:N42" si="1">F41+J41+M41</f>
        <v>29</v>
      </c>
      <c r="Q41" s="174"/>
    </row>
    <row r="42" spans="2:17" ht="15.75" customHeight="1">
      <c r="B42" s="171">
        <v>30</v>
      </c>
      <c r="C42" s="107" t="s">
        <v>315</v>
      </c>
      <c r="D42" s="168">
        <v>3</v>
      </c>
      <c r="E42" s="168">
        <v>2</v>
      </c>
      <c r="F42" s="169">
        <v>5</v>
      </c>
      <c r="G42" s="168">
        <v>5</v>
      </c>
      <c r="H42" s="168">
        <v>6</v>
      </c>
      <c r="I42" s="168">
        <v>4</v>
      </c>
      <c r="J42" s="169">
        <v>15</v>
      </c>
      <c r="K42" s="168">
        <v>4</v>
      </c>
      <c r="L42" s="168">
        <v>3</v>
      </c>
      <c r="M42" s="172">
        <v>7</v>
      </c>
      <c r="N42" s="173">
        <f t="shared" si="1"/>
        <v>27</v>
      </c>
      <c r="Q42" s="174"/>
    </row>
    <row r="43" spans="2:17" ht="15.75" customHeight="1">
      <c r="B43" s="171">
        <v>31</v>
      </c>
      <c r="C43" s="107" t="s">
        <v>316</v>
      </c>
      <c r="D43" s="168">
        <v>0</v>
      </c>
      <c r="E43" s="168">
        <v>0</v>
      </c>
      <c r="F43" s="169" t="s">
        <v>433</v>
      </c>
      <c r="G43" s="168">
        <v>0</v>
      </c>
      <c r="H43" s="168">
        <v>0</v>
      </c>
      <c r="I43" s="168">
        <v>0</v>
      </c>
      <c r="J43" s="169" t="s">
        <v>433</v>
      </c>
      <c r="K43" s="168">
        <v>0</v>
      </c>
      <c r="L43" s="168">
        <v>0</v>
      </c>
      <c r="M43" s="172" t="s">
        <v>433</v>
      </c>
      <c r="N43" s="173" t="s">
        <v>433</v>
      </c>
      <c r="Q43" s="174"/>
    </row>
    <row r="44" spans="2:17" ht="15.75" customHeight="1">
      <c r="B44" s="171">
        <v>32</v>
      </c>
      <c r="C44" s="107" t="s">
        <v>317</v>
      </c>
      <c r="D44" s="168">
        <v>2</v>
      </c>
      <c r="E44" s="168">
        <v>2</v>
      </c>
      <c r="F44" s="169">
        <v>4</v>
      </c>
      <c r="G44" s="168">
        <v>5</v>
      </c>
      <c r="H44" s="168">
        <v>6</v>
      </c>
      <c r="I44" s="168">
        <v>4</v>
      </c>
      <c r="J44" s="169">
        <v>15</v>
      </c>
      <c r="K44" s="168">
        <v>5</v>
      </c>
      <c r="L44" s="168">
        <v>4</v>
      </c>
      <c r="M44" s="172">
        <v>9</v>
      </c>
      <c r="N44" s="173">
        <f t="shared" ref="N44:N56" si="2">F44+J44+M44</f>
        <v>28</v>
      </c>
      <c r="Q44" s="174"/>
    </row>
    <row r="45" spans="2:17" ht="15.75" customHeight="1">
      <c r="B45" s="171">
        <v>33</v>
      </c>
      <c r="C45" s="107" t="s">
        <v>318</v>
      </c>
      <c r="D45" s="168">
        <v>3</v>
      </c>
      <c r="E45" s="168">
        <v>3</v>
      </c>
      <c r="F45" s="169">
        <v>6</v>
      </c>
      <c r="G45" s="168">
        <v>4</v>
      </c>
      <c r="H45" s="168">
        <v>5</v>
      </c>
      <c r="I45" s="168">
        <v>4</v>
      </c>
      <c r="J45" s="169">
        <v>13</v>
      </c>
      <c r="K45" s="168">
        <v>4</v>
      </c>
      <c r="L45" s="168">
        <v>3</v>
      </c>
      <c r="M45" s="172">
        <v>7</v>
      </c>
      <c r="N45" s="173">
        <f t="shared" si="2"/>
        <v>26</v>
      </c>
      <c r="Q45" s="174"/>
    </row>
    <row r="46" spans="2:17" ht="15.75" customHeight="1">
      <c r="B46" s="171">
        <v>34</v>
      </c>
      <c r="C46" s="107" t="s">
        <v>319</v>
      </c>
      <c r="D46" s="168">
        <v>3</v>
      </c>
      <c r="E46" s="168">
        <v>3</v>
      </c>
      <c r="F46" s="169">
        <v>6</v>
      </c>
      <c r="G46" s="168">
        <v>5</v>
      </c>
      <c r="H46" s="168">
        <v>6</v>
      </c>
      <c r="I46" s="168">
        <v>4</v>
      </c>
      <c r="J46" s="169">
        <v>15</v>
      </c>
      <c r="K46" s="168">
        <v>3</v>
      </c>
      <c r="L46" s="168">
        <v>3</v>
      </c>
      <c r="M46" s="172">
        <v>6</v>
      </c>
      <c r="N46" s="173">
        <f t="shared" si="2"/>
        <v>27</v>
      </c>
      <c r="Q46" s="174"/>
    </row>
    <row r="47" spans="2:17" ht="15.75" customHeight="1">
      <c r="B47" s="171">
        <v>35</v>
      </c>
      <c r="C47" s="107" t="s">
        <v>320</v>
      </c>
      <c r="D47" s="168">
        <v>3</v>
      </c>
      <c r="E47" s="168">
        <v>2</v>
      </c>
      <c r="F47" s="169">
        <v>5</v>
      </c>
      <c r="G47" s="168">
        <v>5</v>
      </c>
      <c r="H47" s="168">
        <v>5</v>
      </c>
      <c r="I47" s="168">
        <v>4</v>
      </c>
      <c r="J47" s="169">
        <v>14</v>
      </c>
      <c r="K47" s="168">
        <v>4</v>
      </c>
      <c r="L47" s="168">
        <v>4</v>
      </c>
      <c r="M47" s="172">
        <v>8</v>
      </c>
      <c r="N47" s="173">
        <f t="shared" si="2"/>
        <v>27</v>
      </c>
      <c r="Q47" s="174"/>
    </row>
    <row r="48" spans="2:17" ht="15.75" customHeight="1">
      <c r="B48" s="171">
        <v>36</v>
      </c>
      <c r="C48" s="107" t="s">
        <v>321</v>
      </c>
      <c r="D48" s="168">
        <v>4</v>
      </c>
      <c r="E48" s="168">
        <v>4</v>
      </c>
      <c r="F48" s="169">
        <v>8</v>
      </c>
      <c r="G48" s="168">
        <v>5</v>
      </c>
      <c r="H48" s="168">
        <v>5</v>
      </c>
      <c r="I48" s="168">
        <v>4</v>
      </c>
      <c r="J48" s="169">
        <v>14</v>
      </c>
      <c r="K48" s="168">
        <v>4</v>
      </c>
      <c r="L48" s="168">
        <v>4</v>
      </c>
      <c r="M48" s="172">
        <v>8</v>
      </c>
      <c r="N48" s="173">
        <f t="shared" si="2"/>
        <v>30</v>
      </c>
      <c r="Q48" s="174"/>
    </row>
    <row r="49" spans="2:17" ht="15.75" customHeight="1">
      <c r="B49" s="171">
        <v>37</v>
      </c>
      <c r="C49" s="107" t="s">
        <v>322</v>
      </c>
      <c r="D49" s="168">
        <v>2</v>
      </c>
      <c r="E49" s="168">
        <v>0</v>
      </c>
      <c r="F49" s="169">
        <v>2</v>
      </c>
      <c r="G49" s="168">
        <v>3</v>
      </c>
      <c r="H49" s="168">
        <v>3</v>
      </c>
      <c r="I49" s="168">
        <v>2</v>
      </c>
      <c r="J49" s="169">
        <v>8</v>
      </c>
      <c r="K49" s="168">
        <v>3</v>
      </c>
      <c r="L49" s="168">
        <v>3</v>
      </c>
      <c r="M49" s="172">
        <v>6</v>
      </c>
      <c r="N49" s="173">
        <f t="shared" si="2"/>
        <v>16</v>
      </c>
      <c r="Q49" s="174"/>
    </row>
    <row r="50" spans="2:17" ht="15.75" customHeight="1">
      <c r="B50" s="171">
        <v>38</v>
      </c>
      <c r="C50" s="107" t="s">
        <v>323</v>
      </c>
      <c r="D50" s="168">
        <v>1</v>
      </c>
      <c r="E50" s="168">
        <v>1</v>
      </c>
      <c r="F50" s="169">
        <v>2</v>
      </c>
      <c r="G50" s="168">
        <v>3</v>
      </c>
      <c r="H50" s="168">
        <v>3</v>
      </c>
      <c r="I50" s="168">
        <v>2</v>
      </c>
      <c r="J50" s="169">
        <v>8</v>
      </c>
      <c r="K50" s="168">
        <v>4</v>
      </c>
      <c r="L50" s="168">
        <v>3</v>
      </c>
      <c r="M50" s="172">
        <v>7</v>
      </c>
      <c r="N50" s="173">
        <f t="shared" si="2"/>
        <v>17</v>
      </c>
      <c r="Q50" s="174"/>
    </row>
    <row r="51" spans="2:17" ht="15.75" customHeight="1">
      <c r="B51" s="171">
        <v>39</v>
      </c>
      <c r="C51" s="107" t="s">
        <v>324</v>
      </c>
      <c r="D51" s="168">
        <v>2</v>
      </c>
      <c r="E51" s="168">
        <v>0</v>
      </c>
      <c r="F51" s="169">
        <v>2</v>
      </c>
      <c r="G51" s="168">
        <v>4</v>
      </c>
      <c r="H51" s="168">
        <v>3</v>
      </c>
      <c r="I51" s="168">
        <v>3</v>
      </c>
      <c r="J51" s="169">
        <v>10</v>
      </c>
      <c r="K51" s="168">
        <v>3</v>
      </c>
      <c r="L51" s="168">
        <v>3</v>
      </c>
      <c r="M51" s="172">
        <v>6</v>
      </c>
      <c r="N51" s="173">
        <f t="shared" si="2"/>
        <v>18</v>
      </c>
      <c r="Q51" s="174"/>
    </row>
    <row r="52" spans="2:17" ht="15.75" customHeight="1">
      <c r="B52" s="171">
        <v>40</v>
      </c>
      <c r="C52" s="107" t="s">
        <v>325</v>
      </c>
      <c r="D52" s="168">
        <v>3</v>
      </c>
      <c r="E52" s="168">
        <v>3</v>
      </c>
      <c r="F52" s="169">
        <v>6</v>
      </c>
      <c r="G52" s="168">
        <v>4</v>
      </c>
      <c r="H52" s="168">
        <v>3</v>
      </c>
      <c r="I52" s="168">
        <v>3</v>
      </c>
      <c r="J52" s="169">
        <v>10</v>
      </c>
      <c r="K52" s="168">
        <v>4</v>
      </c>
      <c r="L52" s="168">
        <v>3</v>
      </c>
      <c r="M52" s="172">
        <v>7</v>
      </c>
      <c r="N52" s="173">
        <f t="shared" si="2"/>
        <v>23</v>
      </c>
      <c r="Q52" s="174"/>
    </row>
    <row r="53" spans="2:17" ht="15.75" customHeight="1">
      <c r="B53" s="171">
        <v>41</v>
      </c>
      <c r="C53" s="107" t="s">
        <v>326</v>
      </c>
      <c r="D53" s="168">
        <v>3</v>
      </c>
      <c r="E53" s="168">
        <v>3</v>
      </c>
      <c r="F53" s="169">
        <v>6</v>
      </c>
      <c r="G53" s="168">
        <v>3</v>
      </c>
      <c r="H53" s="168">
        <v>3</v>
      </c>
      <c r="I53" s="168">
        <v>2</v>
      </c>
      <c r="J53" s="169">
        <v>8</v>
      </c>
      <c r="K53" s="168">
        <v>4</v>
      </c>
      <c r="L53" s="168">
        <v>4</v>
      </c>
      <c r="M53" s="172">
        <v>8</v>
      </c>
      <c r="N53" s="173">
        <f t="shared" si="2"/>
        <v>22</v>
      </c>
      <c r="Q53" s="174"/>
    </row>
    <row r="54" spans="2:17" ht="15.75" customHeight="1">
      <c r="B54" s="171">
        <v>42</v>
      </c>
      <c r="C54" s="107" t="s">
        <v>327</v>
      </c>
      <c r="D54" s="168">
        <v>2</v>
      </c>
      <c r="E54" s="168">
        <v>2</v>
      </c>
      <c r="F54" s="169">
        <v>4</v>
      </c>
      <c r="G54" s="168">
        <v>3</v>
      </c>
      <c r="H54" s="168">
        <v>3</v>
      </c>
      <c r="I54" s="168">
        <v>2</v>
      </c>
      <c r="J54" s="169">
        <v>8</v>
      </c>
      <c r="K54" s="168">
        <v>4</v>
      </c>
      <c r="L54" s="168">
        <v>3</v>
      </c>
      <c r="M54" s="172">
        <v>7</v>
      </c>
      <c r="N54" s="173">
        <f t="shared" si="2"/>
        <v>19</v>
      </c>
      <c r="Q54" s="174"/>
    </row>
    <row r="55" spans="2:17" ht="15.75" customHeight="1">
      <c r="B55" s="171">
        <v>43</v>
      </c>
      <c r="C55" s="107" t="s">
        <v>328</v>
      </c>
      <c r="D55" s="168">
        <v>2</v>
      </c>
      <c r="E55" s="168">
        <v>2</v>
      </c>
      <c r="F55" s="169">
        <v>4</v>
      </c>
      <c r="G55" s="168">
        <v>3</v>
      </c>
      <c r="H55" s="168">
        <v>2</v>
      </c>
      <c r="I55" s="168">
        <v>2</v>
      </c>
      <c r="J55" s="169">
        <v>7</v>
      </c>
      <c r="K55" s="168">
        <v>4</v>
      </c>
      <c r="L55" s="168">
        <v>3</v>
      </c>
      <c r="M55" s="172">
        <v>7</v>
      </c>
      <c r="N55" s="173">
        <f t="shared" si="2"/>
        <v>18</v>
      </c>
      <c r="Q55" s="174"/>
    </row>
    <row r="56" spans="2:17" ht="15.75" customHeight="1">
      <c r="B56" s="171">
        <v>44</v>
      </c>
      <c r="C56" s="175"/>
      <c r="D56" s="168"/>
      <c r="E56" s="168"/>
      <c r="F56" s="169">
        <f>SUM(D56:E56)</f>
        <v>0</v>
      </c>
      <c r="G56" s="168"/>
      <c r="H56" s="168"/>
      <c r="I56" s="168"/>
      <c r="J56" s="169">
        <f>SUM(G56:I56)</f>
        <v>0</v>
      </c>
      <c r="K56" s="168"/>
      <c r="L56" s="168"/>
      <c r="M56" s="172">
        <f>SUM(K56:L56)</f>
        <v>0</v>
      </c>
      <c r="N56" s="173">
        <f t="shared" si="2"/>
        <v>0</v>
      </c>
    </row>
    <row r="57" spans="2:17" ht="15.75" customHeight="1">
      <c r="B57" s="176"/>
      <c r="C57" s="177"/>
      <c r="D57" s="177"/>
      <c r="E57" s="177"/>
      <c r="F57" s="177"/>
      <c r="G57" s="177"/>
      <c r="H57" s="177"/>
      <c r="I57" s="177"/>
      <c r="J57" s="177"/>
      <c r="K57" s="177"/>
      <c r="L57" s="177"/>
      <c r="M57" s="178"/>
      <c r="N57" s="179"/>
    </row>
    <row r="58" spans="2:17" ht="15.75" customHeight="1"/>
    <row r="59" spans="2:17" ht="15.75" customHeight="1"/>
    <row r="60" spans="2:17" ht="15.75" customHeight="1"/>
    <row r="61" spans="2:17" ht="15.75" customHeight="1"/>
    <row r="62" spans="2:17" ht="15.75" customHeight="1"/>
    <row r="63" spans="2:17" ht="15.75" customHeight="1"/>
    <row r="64" spans="2: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mergeCells count="9">
    <mergeCell ref="B10:C10"/>
    <mergeCell ref="B11:C11"/>
    <mergeCell ref="C3:J3"/>
    <mergeCell ref="C5:L6"/>
    <mergeCell ref="B8:D8"/>
    <mergeCell ref="G8:I8"/>
    <mergeCell ref="D10:F10"/>
    <mergeCell ref="G10:J10"/>
    <mergeCell ref="K10:M10"/>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994"/>
  <sheetViews>
    <sheetView workbookViewId="0">
      <selection activeCell="I66" sqref="I66"/>
    </sheetView>
  </sheetViews>
  <sheetFormatPr defaultColWidth="14.42578125" defaultRowHeight="15" customHeight="1"/>
  <cols>
    <col min="1" max="1" width="8" customWidth="1"/>
    <col min="2" max="2" width="6.85546875" customWidth="1"/>
    <col min="3" max="3" width="10.28515625" customWidth="1"/>
    <col min="4" max="4" width="34.140625" customWidth="1"/>
    <col min="5" max="11" width="8.7109375" customWidth="1"/>
    <col min="12" max="12" width="11" customWidth="1"/>
    <col min="13" max="13" width="5" customWidth="1"/>
    <col min="14" max="25" width="8.7109375" customWidth="1"/>
  </cols>
  <sheetData>
    <row r="1" spans="1:25">
      <c r="A1" s="125"/>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c r="A2" s="125"/>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ht="15.75">
      <c r="A3" s="125"/>
      <c r="B3" s="126"/>
      <c r="C3" s="458" t="s">
        <v>0</v>
      </c>
      <c r="D3" s="347"/>
      <c r="E3" s="347"/>
      <c r="F3" s="347"/>
      <c r="G3" s="347"/>
      <c r="H3" s="347"/>
      <c r="I3" s="347"/>
      <c r="J3" s="347"/>
      <c r="K3" s="127"/>
      <c r="L3" s="471" t="s">
        <v>1</v>
      </c>
      <c r="M3" s="348"/>
      <c r="N3" s="125"/>
      <c r="O3" s="125"/>
      <c r="P3" s="125"/>
      <c r="Q3" s="125"/>
      <c r="R3" s="125"/>
      <c r="S3" s="125"/>
      <c r="T3" s="125"/>
      <c r="U3" s="125"/>
      <c r="V3" s="125"/>
      <c r="W3" s="125"/>
      <c r="X3" s="125"/>
      <c r="Y3" s="125"/>
    </row>
    <row r="4" spans="1:25">
      <c r="A4" s="125"/>
      <c r="B4" s="129"/>
      <c r="C4" s="125"/>
      <c r="D4" s="125"/>
      <c r="E4" s="125"/>
      <c r="F4" s="125"/>
      <c r="G4" s="125"/>
      <c r="H4" s="125"/>
      <c r="I4" s="125"/>
      <c r="J4" s="125"/>
      <c r="K4" s="125"/>
      <c r="L4" s="125"/>
      <c r="M4" s="148"/>
      <c r="N4" s="125"/>
      <c r="O4" s="125"/>
      <c r="P4" s="125"/>
      <c r="Q4" s="125"/>
      <c r="R4" s="125"/>
      <c r="S4" s="125"/>
      <c r="T4" s="125"/>
      <c r="U4" s="125"/>
      <c r="V4" s="125"/>
      <c r="W4" s="125"/>
      <c r="X4" s="125"/>
      <c r="Y4" s="125"/>
    </row>
    <row r="5" spans="1:25">
      <c r="A5" s="125"/>
      <c r="B5" s="129"/>
      <c r="C5" s="459" t="s">
        <v>434</v>
      </c>
      <c r="D5" s="347"/>
      <c r="E5" s="347"/>
      <c r="F5" s="347"/>
      <c r="G5" s="347"/>
      <c r="H5" s="347"/>
      <c r="I5" s="347"/>
      <c r="J5" s="347"/>
      <c r="K5" s="347"/>
      <c r="L5" s="348"/>
      <c r="M5" s="148"/>
      <c r="N5" s="125"/>
      <c r="O5" s="125"/>
      <c r="P5" s="125"/>
      <c r="Q5" s="125"/>
      <c r="R5" s="125"/>
      <c r="S5" s="125"/>
      <c r="T5" s="125"/>
      <c r="U5" s="125"/>
      <c r="V5" s="125"/>
      <c r="W5" s="125"/>
      <c r="X5" s="125"/>
      <c r="Y5" s="125"/>
    </row>
    <row r="6" spans="1:25">
      <c r="A6" s="125"/>
      <c r="B6" s="129"/>
      <c r="C6" s="362"/>
      <c r="D6" s="363"/>
      <c r="E6" s="363"/>
      <c r="F6" s="363"/>
      <c r="G6" s="363"/>
      <c r="H6" s="363"/>
      <c r="I6" s="363"/>
      <c r="J6" s="363"/>
      <c r="K6" s="363"/>
      <c r="L6" s="364"/>
      <c r="M6" s="148"/>
      <c r="N6" s="125"/>
      <c r="O6" s="125"/>
      <c r="P6" s="125"/>
      <c r="Q6" s="125"/>
      <c r="R6" s="125"/>
      <c r="S6" s="125"/>
      <c r="T6" s="125"/>
      <c r="U6" s="125"/>
      <c r="V6" s="125"/>
      <c r="W6" s="125"/>
      <c r="X6" s="125"/>
      <c r="Y6" s="125"/>
    </row>
    <row r="7" spans="1:25">
      <c r="A7" s="125"/>
      <c r="B7" s="129"/>
      <c r="C7" s="125"/>
      <c r="D7" s="125"/>
      <c r="E7" s="125"/>
      <c r="F7" s="125"/>
      <c r="G7" s="125"/>
      <c r="H7" s="125"/>
      <c r="I7" s="125"/>
      <c r="J7" s="125"/>
      <c r="K7" s="125"/>
      <c r="L7" s="125"/>
      <c r="M7" s="148"/>
      <c r="N7" s="125"/>
      <c r="O7" s="125"/>
      <c r="P7" s="125"/>
      <c r="Q7" s="125"/>
      <c r="R7" s="125"/>
      <c r="S7" s="125"/>
      <c r="T7" s="125"/>
      <c r="U7" s="125"/>
      <c r="V7" s="125"/>
      <c r="W7" s="125"/>
      <c r="X7" s="125"/>
      <c r="Y7" s="125"/>
    </row>
    <row r="8" spans="1:25">
      <c r="A8" s="125"/>
      <c r="B8" s="460" t="s">
        <v>375</v>
      </c>
      <c r="C8" s="312"/>
      <c r="D8" s="312"/>
      <c r="E8" s="130"/>
      <c r="F8" s="130"/>
      <c r="G8" s="461" t="s">
        <v>376</v>
      </c>
      <c r="H8" s="312"/>
      <c r="I8" s="312"/>
      <c r="J8" s="130"/>
      <c r="K8" s="461" t="s">
        <v>377</v>
      </c>
      <c r="L8" s="312"/>
      <c r="M8" s="180"/>
      <c r="N8" s="125"/>
      <c r="O8" s="125"/>
      <c r="P8" s="125"/>
      <c r="Q8" s="125"/>
      <c r="R8" s="125"/>
      <c r="S8" s="125"/>
      <c r="T8" s="125"/>
      <c r="U8" s="125"/>
      <c r="V8" s="125"/>
      <c r="W8" s="125"/>
      <c r="X8" s="125"/>
      <c r="Y8" s="125"/>
    </row>
    <row r="9" spans="1:25">
      <c r="A9" s="125"/>
      <c r="B9" s="181"/>
      <c r="C9" s="182"/>
      <c r="D9" s="182"/>
      <c r="E9" s="131"/>
      <c r="F9" s="131"/>
      <c r="G9" s="182"/>
      <c r="H9" s="182"/>
      <c r="I9" s="182"/>
      <c r="J9" s="131"/>
      <c r="K9" s="182"/>
      <c r="L9" s="182"/>
      <c r="M9" s="180"/>
      <c r="N9" s="125"/>
      <c r="O9" s="125"/>
      <c r="P9" s="125"/>
      <c r="Q9" s="125"/>
      <c r="R9" s="125"/>
      <c r="S9" s="125"/>
      <c r="T9" s="125"/>
      <c r="U9" s="125"/>
      <c r="V9" s="125"/>
      <c r="W9" s="125"/>
      <c r="X9" s="125"/>
      <c r="Y9" s="125"/>
    </row>
    <row r="10" spans="1:25">
      <c r="A10" s="125"/>
      <c r="B10" s="129"/>
      <c r="C10" s="470" t="s">
        <v>139</v>
      </c>
      <c r="D10" s="327"/>
      <c r="E10" s="183" t="s">
        <v>269</v>
      </c>
      <c r="F10" s="183" t="s">
        <v>271</v>
      </c>
      <c r="G10" s="183" t="s">
        <v>272</v>
      </c>
      <c r="H10" s="183" t="s">
        <v>273</v>
      </c>
      <c r="I10" s="183" t="s">
        <v>274</v>
      </c>
      <c r="J10" s="183" t="s">
        <v>130</v>
      </c>
      <c r="K10" s="183" t="s">
        <v>130</v>
      </c>
      <c r="L10" s="184" t="s">
        <v>281</v>
      </c>
      <c r="M10" s="180"/>
      <c r="N10" s="125"/>
      <c r="O10" s="125"/>
      <c r="P10" s="125"/>
      <c r="Q10" s="125"/>
      <c r="R10" s="125"/>
      <c r="S10" s="125"/>
      <c r="T10" s="125"/>
      <c r="U10" s="125"/>
      <c r="V10" s="125"/>
      <c r="W10" s="125"/>
      <c r="X10" s="125"/>
      <c r="Y10" s="125"/>
    </row>
    <row r="11" spans="1:25">
      <c r="A11" s="125"/>
      <c r="B11" s="129"/>
      <c r="C11" s="151" t="s">
        <v>435</v>
      </c>
      <c r="D11" s="135" t="s">
        <v>436</v>
      </c>
      <c r="E11" s="185">
        <v>8</v>
      </c>
      <c r="F11" s="185">
        <v>8</v>
      </c>
      <c r="G11" s="185">
        <v>8</v>
      </c>
      <c r="H11" s="185">
        <v>8</v>
      </c>
      <c r="I11" s="185">
        <v>8</v>
      </c>
      <c r="J11" s="185"/>
      <c r="K11" s="185"/>
      <c r="L11" s="186" t="s">
        <v>437</v>
      </c>
      <c r="M11" s="148"/>
      <c r="N11" s="125"/>
      <c r="O11" s="125"/>
      <c r="P11" s="125"/>
      <c r="Q11" s="125"/>
      <c r="R11" s="125"/>
      <c r="S11" s="125"/>
      <c r="T11" s="125"/>
      <c r="U11" s="125"/>
      <c r="V11" s="125"/>
      <c r="W11" s="125"/>
      <c r="X11" s="125"/>
      <c r="Y11" s="125"/>
    </row>
    <row r="12" spans="1:25" ht="15.75">
      <c r="A12" s="125"/>
      <c r="B12" s="129"/>
      <c r="C12" s="54">
        <v>1</v>
      </c>
      <c r="D12" s="187" t="s">
        <v>284</v>
      </c>
      <c r="E12" s="55">
        <v>6</v>
      </c>
      <c r="F12" s="55">
        <v>6</v>
      </c>
      <c r="G12" s="55">
        <v>7</v>
      </c>
      <c r="H12" s="55">
        <v>7</v>
      </c>
      <c r="I12" s="55">
        <v>7</v>
      </c>
      <c r="J12" s="55"/>
      <c r="K12" s="55"/>
      <c r="L12" s="50">
        <v>33</v>
      </c>
      <c r="M12" s="148"/>
      <c r="N12" s="125"/>
      <c r="O12" s="125"/>
      <c r="P12" s="144"/>
      <c r="Q12" s="144"/>
      <c r="R12" s="125"/>
      <c r="S12" s="125"/>
      <c r="T12" s="125"/>
      <c r="U12" s="125"/>
      <c r="V12" s="125"/>
      <c r="W12" s="125"/>
      <c r="X12" s="125"/>
      <c r="Y12" s="125"/>
    </row>
    <row r="13" spans="1:25" ht="15.75">
      <c r="A13" s="125"/>
      <c r="B13" s="129"/>
      <c r="C13" s="54">
        <v>2</v>
      </c>
      <c r="D13" s="143" t="s">
        <v>287</v>
      </c>
      <c r="E13" s="55">
        <v>8</v>
      </c>
      <c r="F13" s="55">
        <v>7</v>
      </c>
      <c r="G13" s="55">
        <v>8</v>
      </c>
      <c r="H13" s="55">
        <v>7</v>
      </c>
      <c r="I13" s="55">
        <v>8</v>
      </c>
      <c r="J13" s="55"/>
      <c r="K13" s="55"/>
      <c r="L13" s="55">
        <v>38</v>
      </c>
      <c r="M13" s="148"/>
      <c r="N13" s="125"/>
      <c r="O13" s="125"/>
      <c r="P13" s="125"/>
      <c r="Q13" s="125"/>
      <c r="R13" s="125"/>
      <c r="S13" s="125"/>
      <c r="T13" s="125"/>
      <c r="U13" s="125"/>
      <c r="V13" s="125"/>
      <c r="W13" s="125"/>
      <c r="X13" s="125"/>
      <c r="Y13" s="125"/>
    </row>
    <row r="14" spans="1:25" ht="15.75">
      <c r="A14" s="125"/>
      <c r="B14" s="129"/>
      <c r="C14" s="54">
        <v>3</v>
      </c>
      <c r="D14" s="143" t="s">
        <v>288</v>
      </c>
      <c r="E14" s="55">
        <v>7</v>
      </c>
      <c r="F14" s="55">
        <v>7</v>
      </c>
      <c r="G14" s="55">
        <v>7</v>
      </c>
      <c r="H14" s="55">
        <v>7</v>
      </c>
      <c r="I14" s="55">
        <v>7</v>
      </c>
      <c r="J14" s="55"/>
      <c r="K14" s="55"/>
      <c r="L14" s="55">
        <v>35</v>
      </c>
      <c r="M14" s="148"/>
      <c r="N14" s="125"/>
      <c r="O14" s="125"/>
      <c r="P14" s="125"/>
      <c r="Q14" s="125"/>
      <c r="R14" s="125"/>
      <c r="S14" s="125"/>
      <c r="T14" s="125"/>
      <c r="U14" s="125"/>
      <c r="V14" s="125"/>
      <c r="W14" s="125"/>
      <c r="X14" s="125"/>
      <c r="Y14" s="125"/>
    </row>
    <row r="15" spans="1:25" ht="15.75">
      <c r="A15" s="125"/>
      <c r="B15" s="129"/>
      <c r="C15" s="54">
        <v>4</v>
      </c>
      <c r="D15" s="143" t="s">
        <v>289</v>
      </c>
      <c r="E15" s="55">
        <v>7</v>
      </c>
      <c r="F15" s="55">
        <v>8</v>
      </c>
      <c r="G15" s="55">
        <v>7</v>
      </c>
      <c r="H15" s="55">
        <v>8</v>
      </c>
      <c r="I15" s="55">
        <v>7</v>
      </c>
      <c r="J15" s="55"/>
      <c r="K15" s="55"/>
      <c r="L15" s="55">
        <v>37</v>
      </c>
      <c r="M15" s="148"/>
      <c r="N15" s="125"/>
      <c r="O15" s="125"/>
      <c r="P15" s="125"/>
      <c r="Q15" s="125"/>
      <c r="R15" s="125"/>
      <c r="S15" s="125"/>
      <c r="T15" s="125"/>
      <c r="U15" s="125"/>
      <c r="V15" s="125"/>
      <c r="W15" s="125"/>
      <c r="X15" s="125"/>
      <c r="Y15" s="125"/>
    </row>
    <row r="16" spans="1:25" ht="15.75">
      <c r="A16" s="125"/>
      <c r="B16" s="129"/>
      <c r="C16" s="54">
        <v>5</v>
      </c>
      <c r="D16" s="143" t="s">
        <v>290</v>
      </c>
      <c r="E16" s="55">
        <v>7</v>
      </c>
      <c r="F16" s="55">
        <v>8</v>
      </c>
      <c r="G16" s="55">
        <v>7</v>
      </c>
      <c r="H16" s="55">
        <v>7</v>
      </c>
      <c r="I16" s="55">
        <v>7</v>
      </c>
      <c r="J16" s="55"/>
      <c r="K16" s="55"/>
      <c r="L16" s="55">
        <v>36</v>
      </c>
      <c r="M16" s="148"/>
      <c r="N16" s="125"/>
      <c r="O16" s="125"/>
      <c r="P16" s="125"/>
      <c r="Q16" s="125"/>
      <c r="R16" s="125"/>
      <c r="S16" s="125"/>
      <c r="T16" s="125"/>
      <c r="U16" s="125"/>
      <c r="V16" s="125"/>
      <c r="W16" s="125"/>
      <c r="X16" s="125"/>
      <c r="Y16" s="125"/>
    </row>
    <row r="17" spans="1:25" ht="15.75">
      <c r="A17" s="125"/>
      <c r="B17" s="129"/>
      <c r="C17" s="54">
        <v>6</v>
      </c>
      <c r="D17" s="143" t="s">
        <v>291</v>
      </c>
      <c r="E17" s="55">
        <v>7</v>
      </c>
      <c r="F17" s="55">
        <v>7</v>
      </c>
      <c r="G17" s="55">
        <v>7</v>
      </c>
      <c r="H17" s="55">
        <v>7</v>
      </c>
      <c r="I17" s="55">
        <v>7</v>
      </c>
      <c r="J17" s="55"/>
      <c r="K17" s="55"/>
      <c r="L17" s="55">
        <v>35</v>
      </c>
      <c r="M17" s="148"/>
      <c r="N17" s="125"/>
      <c r="O17" s="125"/>
      <c r="P17" s="125"/>
      <c r="Q17" s="125"/>
      <c r="R17" s="125"/>
      <c r="S17" s="125"/>
      <c r="T17" s="125"/>
      <c r="U17" s="125"/>
      <c r="V17" s="125"/>
      <c r="W17" s="125"/>
      <c r="X17" s="125"/>
      <c r="Y17" s="125"/>
    </row>
    <row r="18" spans="1:25" ht="15.75">
      <c r="A18" s="125"/>
      <c r="B18" s="129"/>
      <c r="C18" s="54">
        <v>7</v>
      </c>
      <c r="D18" s="143" t="s">
        <v>292</v>
      </c>
      <c r="E18" s="55">
        <v>7</v>
      </c>
      <c r="F18" s="55">
        <v>8</v>
      </c>
      <c r="G18" s="55">
        <v>7</v>
      </c>
      <c r="H18" s="55">
        <v>8</v>
      </c>
      <c r="I18" s="55">
        <v>7</v>
      </c>
      <c r="J18" s="55"/>
      <c r="K18" s="55"/>
      <c r="L18" s="55">
        <v>37</v>
      </c>
      <c r="M18" s="148"/>
      <c r="N18" s="125"/>
      <c r="O18" s="125"/>
      <c r="P18" s="125"/>
      <c r="Q18" s="125"/>
      <c r="R18" s="125"/>
      <c r="S18" s="125"/>
      <c r="T18" s="125"/>
      <c r="U18" s="125"/>
      <c r="V18" s="125"/>
      <c r="W18" s="125"/>
      <c r="X18" s="125"/>
      <c r="Y18" s="125"/>
    </row>
    <row r="19" spans="1:25" ht="15.75">
      <c r="A19" s="125"/>
      <c r="B19" s="129"/>
      <c r="C19" s="54">
        <v>8</v>
      </c>
      <c r="D19" s="143" t="s">
        <v>293</v>
      </c>
      <c r="E19" s="55">
        <v>7</v>
      </c>
      <c r="F19" s="55">
        <v>7</v>
      </c>
      <c r="G19" s="55">
        <v>6</v>
      </c>
      <c r="H19" s="55">
        <v>7</v>
      </c>
      <c r="I19" s="55">
        <v>6</v>
      </c>
      <c r="J19" s="55"/>
      <c r="K19" s="55"/>
      <c r="L19" s="55">
        <v>33</v>
      </c>
      <c r="M19" s="148"/>
      <c r="N19" s="125"/>
      <c r="O19" s="125"/>
      <c r="P19" s="125"/>
      <c r="Q19" s="125"/>
      <c r="R19" s="125"/>
      <c r="S19" s="125"/>
      <c r="T19" s="125"/>
      <c r="U19" s="125"/>
      <c r="V19" s="125"/>
      <c r="W19" s="125"/>
      <c r="X19" s="125"/>
      <c r="Y19" s="125"/>
    </row>
    <row r="20" spans="1:25" ht="15.75">
      <c r="A20" s="125"/>
      <c r="B20" s="129"/>
      <c r="C20" s="54">
        <v>9</v>
      </c>
      <c r="D20" s="143" t="s">
        <v>294</v>
      </c>
      <c r="E20" s="55">
        <v>7</v>
      </c>
      <c r="F20" s="55">
        <v>7</v>
      </c>
      <c r="G20" s="55">
        <v>7</v>
      </c>
      <c r="H20" s="55">
        <v>7</v>
      </c>
      <c r="I20" s="55">
        <v>7</v>
      </c>
      <c r="J20" s="55"/>
      <c r="K20" s="55"/>
      <c r="L20" s="55">
        <v>35</v>
      </c>
      <c r="M20" s="148"/>
      <c r="N20" s="125"/>
      <c r="O20" s="125"/>
      <c r="P20" s="125"/>
      <c r="Q20" s="125"/>
      <c r="R20" s="125"/>
      <c r="S20" s="125"/>
      <c r="T20" s="125"/>
      <c r="U20" s="125"/>
      <c r="V20" s="125"/>
      <c r="W20" s="125"/>
      <c r="X20" s="125"/>
      <c r="Y20" s="125"/>
    </row>
    <row r="21" spans="1:25" ht="15.75" customHeight="1">
      <c r="A21" s="125"/>
      <c r="B21" s="129"/>
      <c r="C21" s="54">
        <v>10</v>
      </c>
      <c r="D21" s="143" t="s">
        <v>295</v>
      </c>
      <c r="E21" s="55">
        <v>7</v>
      </c>
      <c r="F21" s="55">
        <v>7</v>
      </c>
      <c r="G21" s="55">
        <v>7</v>
      </c>
      <c r="H21" s="55">
        <v>7</v>
      </c>
      <c r="I21" s="55">
        <v>7</v>
      </c>
      <c r="J21" s="55"/>
      <c r="K21" s="55"/>
      <c r="L21" s="55">
        <v>35</v>
      </c>
      <c r="M21" s="148"/>
      <c r="N21" s="125"/>
      <c r="O21" s="125"/>
      <c r="P21" s="125"/>
      <c r="Q21" s="125"/>
      <c r="R21" s="125"/>
      <c r="S21" s="125"/>
      <c r="T21" s="125"/>
      <c r="U21" s="125"/>
      <c r="V21" s="125"/>
      <c r="W21" s="125"/>
      <c r="X21" s="125"/>
      <c r="Y21" s="125"/>
    </row>
    <row r="22" spans="1:25" ht="15.75" customHeight="1">
      <c r="A22" s="125"/>
      <c r="B22" s="129"/>
      <c r="C22" s="54">
        <v>11</v>
      </c>
      <c r="D22" s="143" t="s">
        <v>296</v>
      </c>
      <c r="E22" s="55">
        <v>7</v>
      </c>
      <c r="F22" s="55">
        <v>7</v>
      </c>
      <c r="G22" s="55">
        <v>8</v>
      </c>
      <c r="H22" s="55">
        <v>7</v>
      </c>
      <c r="I22" s="55">
        <v>8</v>
      </c>
      <c r="J22" s="55"/>
      <c r="K22" s="55"/>
      <c r="L22" s="55">
        <v>37</v>
      </c>
      <c r="M22" s="148"/>
      <c r="N22" s="125"/>
      <c r="O22" s="125"/>
      <c r="P22" s="125"/>
      <c r="Q22" s="125"/>
      <c r="R22" s="125"/>
      <c r="S22" s="125"/>
      <c r="T22" s="125"/>
      <c r="U22" s="125"/>
      <c r="V22" s="125"/>
      <c r="W22" s="125"/>
      <c r="X22" s="125"/>
      <c r="Y22" s="125"/>
    </row>
    <row r="23" spans="1:25" ht="15.75" customHeight="1">
      <c r="A23" s="125"/>
      <c r="B23" s="129"/>
      <c r="C23" s="54">
        <v>12</v>
      </c>
      <c r="D23" s="143" t="s">
        <v>297</v>
      </c>
      <c r="E23" s="55">
        <v>6</v>
      </c>
      <c r="F23" s="55">
        <v>5</v>
      </c>
      <c r="G23" s="55">
        <v>5</v>
      </c>
      <c r="H23" s="55">
        <v>5</v>
      </c>
      <c r="I23" s="55">
        <v>6</v>
      </c>
      <c r="J23" s="55"/>
      <c r="K23" s="55"/>
      <c r="L23" s="55">
        <v>27</v>
      </c>
      <c r="M23" s="148"/>
      <c r="N23" s="125"/>
      <c r="O23" s="125"/>
      <c r="P23" s="125"/>
      <c r="Q23" s="125"/>
      <c r="R23" s="125"/>
      <c r="S23" s="125"/>
      <c r="T23" s="125"/>
      <c r="U23" s="125"/>
      <c r="V23" s="125"/>
      <c r="W23" s="125"/>
      <c r="X23" s="125"/>
      <c r="Y23" s="125"/>
    </row>
    <row r="24" spans="1:25" ht="15.75" customHeight="1">
      <c r="A24" s="125"/>
      <c r="B24" s="129"/>
      <c r="C24" s="54">
        <v>13</v>
      </c>
      <c r="D24" s="143" t="s">
        <v>298</v>
      </c>
      <c r="E24" s="55">
        <v>5</v>
      </c>
      <c r="F24" s="55">
        <v>5</v>
      </c>
      <c r="G24" s="55">
        <v>5</v>
      </c>
      <c r="H24" s="55">
        <v>5</v>
      </c>
      <c r="I24" s="55">
        <v>5</v>
      </c>
      <c r="J24" s="55"/>
      <c r="K24" s="55"/>
      <c r="L24" s="55">
        <v>25</v>
      </c>
      <c r="M24" s="148"/>
      <c r="N24" s="125"/>
      <c r="O24" s="125"/>
      <c r="P24" s="125"/>
      <c r="Q24" s="125"/>
      <c r="R24" s="125"/>
      <c r="S24" s="125"/>
      <c r="T24" s="125"/>
      <c r="U24" s="125"/>
      <c r="V24" s="125"/>
      <c r="W24" s="125"/>
      <c r="X24" s="125"/>
      <c r="Y24" s="125"/>
    </row>
    <row r="25" spans="1:25" ht="15.75" customHeight="1">
      <c r="A25" s="125"/>
      <c r="B25" s="129"/>
      <c r="C25" s="54">
        <v>14</v>
      </c>
      <c r="D25" s="143" t="s">
        <v>299</v>
      </c>
      <c r="E25" s="55">
        <v>6</v>
      </c>
      <c r="F25" s="55">
        <v>6</v>
      </c>
      <c r="G25" s="55">
        <v>6</v>
      </c>
      <c r="H25" s="55">
        <v>6</v>
      </c>
      <c r="I25" s="55">
        <v>6</v>
      </c>
      <c r="J25" s="55"/>
      <c r="K25" s="55"/>
      <c r="L25" s="55">
        <v>30</v>
      </c>
      <c r="M25" s="148"/>
      <c r="N25" s="125"/>
      <c r="O25" s="125"/>
      <c r="P25" s="125"/>
      <c r="Q25" s="125"/>
      <c r="R25" s="125"/>
      <c r="S25" s="125"/>
      <c r="T25" s="125"/>
      <c r="U25" s="125"/>
      <c r="V25" s="125"/>
      <c r="W25" s="125"/>
      <c r="X25" s="125"/>
      <c r="Y25" s="125"/>
    </row>
    <row r="26" spans="1:25" ht="15.75" customHeight="1">
      <c r="A26" s="125"/>
      <c r="B26" s="129"/>
      <c r="C26" s="54">
        <v>15</v>
      </c>
      <c r="D26" s="143" t="s">
        <v>300</v>
      </c>
      <c r="E26" s="55">
        <v>7</v>
      </c>
      <c r="F26" s="55">
        <v>7</v>
      </c>
      <c r="G26" s="55">
        <v>7</v>
      </c>
      <c r="H26" s="55">
        <v>7</v>
      </c>
      <c r="I26" s="55">
        <v>7</v>
      </c>
      <c r="J26" s="55"/>
      <c r="K26" s="55"/>
      <c r="L26" s="55">
        <v>35</v>
      </c>
      <c r="M26" s="148"/>
      <c r="N26" s="125"/>
      <c r="O26" s="125"/>
      <c r="P26" s="125"/>
      <c r="Q26" s="125"/>
      <c r="R26" s="125"/>
      <c r="S26" s="125"/>
      <c r="T26" s="125"/>
      <c r="U26" s="125"/>
      <c r="V26" s="125"/>
      <c r="W26" s="125"/>
      <c r="X26" s="125"/>
      <c r="Y26" s="125"/>
    </row>
    <row r="27" spans="1:25" ht="15.75" customHeight="1">
      <c r="A27" s="125"/>
      <c r="B27" s="129"/>
      <c r="C27" s="54">
        <v>16</v>
      </c>
      <c r="D27" s="143" t="s">
        <v>301</v>
      </c>
      <c r="E27" s="55">
        <v>4</v>
      </c>
      <c r="F27" s="55">
        <v>5</v>
      </c>
      <c r="G27" s="55">
        <v>4</v>
      </c>
      <c r="H27" s="55">
        <v>4</v>
      </c>
      <c r="I27" s="55">
        <v>4</v>
      </c>
      <c r="J27" s="55"/>
      <c r="K27" s="55"/>
      <c r="L27" s="55">
        <v>21</v>
      </c>
      <c r="M27" s="148"/>
      <c r="N27" s="125"/>
      <c r="O27" s="125"/>
      <c r="P27" s="125"/>
      <c r="Q27" s="125"/>
      <c r="R27" s="125"/>
      <c r="S27" s="125"/>
      <c r="T27" s="125"/>
      <c r="U27" s="125"/>
      <c r="V27" s="125"/>
      <c r="W27" s="125"/>
      <c r="X27" s="125"/>
      <c r="Y27" s="125"/>
    </row>
    <row r="28" spans="1:25" ht="15.75" customHeight="1">
      <c r="A28" s="125"/>
      <c r="B28" s="129"/>
      <c r="C28" s="54">
        <v>17</v>
      </c>
      <c r="D28" s="143" t="s">
        <v>302</v>
      </c>
      <c r="E28" s="55">
        <v>5</v>
      </c>
      <c r="F28" s="55">
        <v>5</v>
      </c>
      <c r="G28" s="55">
        <v>6</v>
      </c>
      <c r="H28" s="55">
        <v>5</v>
      </c>
      <c r="I28" s="55">
        <v>6</v>
      </c>
      <c r="J28" s="55"/>
      <c r="K28" s="55"/>
      <c r="L28" s="55">
        <v>27</v>
      </c>
      <c r="M28" s="148"/>
      <c r="N28" s="125"/>
      <c r="O28" s="125"/>
      <c r="P28" s="125"/>
      <c r="Q28" s="125"/>
      <c r="R28" s="125"/>
      <c r="S28" s="125"/>
      <c r="T28" s="125"/>
      <c r="U28" s="125"/>
      <c r="V28" s="125"/>
      <c r="W28" s="125"/>
      <c r="X28" s="125"/>
      <c r="Y28" s="125"/>
    </row>
    <row r="29" spans="1:25" ht="15.75" customHeight="1">
      <c r="A29" s="125"/>
      <c r="B29" s="129"/>
      <c r="C29" s="54">
        <v>18</v>
      </c>
      <c r="D29" s="143" t="s">
        <v>303</v>
      </c>
      <c r="E29" s="55">
        <v>7</v>
      </c>
      <c r="F29" s="55">
        <v>7</v>
      </c>
      <c r="G29" s="55">
        <v>7</v>
      </c>
      <c r="H29" s="55">
        <v>7</v>
      </c>
      <c r="I29" s="55">
        <v>7</v>
      </c>
      <c r="J29" s="55"/>
      <c r="K29" s="55"/>
      <c r="L29" s="55">
        <v>35</v>
      </c>
      <c r="M29" s="148"/>
      <c r="N29" s="125"/>
      <c r="O29" s="125"/>
      <c r="P29" s="125"/>
      <c r="Q29" s="125"/>
      <c r="R29" s="125"/>
      <c r="S29" s="125"/>
      <c r="T29" s="125"/>
      <c r="U29" s="125"/>
      <c r="V29" s="125"/>
      <c r="W29" s="125"/>
      <c r="X29" s="125"/>
      <c r="Y29" s="125"/>
    </row>
    <row r="30" spans="1:25" ht="15.75" customHeight="1">
      <c r="A30" s="125"/>
      <c r="B30" s="129"/>
      <c r="C30" s="54">
        <v>19</v>
      </c>
      <c r="D30" s="143" t="s">
        <v>304</v>
      </c>
      <c r="E30" s="55">
        <v>7</v>
      </c>
      <c r="F30" s="55">
        <v>7</v>
      </c>
      <c r="G30" s="55">
        <v>7</v>
      </c>
      <c r="H30" s="55">
        <v>7</v>
      </c>
      <c r="I30" s="55">
        <v>7</v>
      </c>
      <c r="J30" s="55"/>
      <c r="K30" s="55"/>
      <c r="L30" s="55">
        <v>35</v>
      </c>
      <c r="M30" s="148"/>
      <c r="N30" s="125"/>
      <c r="O30" s="125"/>
      <c r="P30" s="125"/>
      <c r="Q30" s="125"/>
      <c r="R30" s="125"/>
      <c r="S30" s="125"/>
      <c r="T30" s="125"/>
      <c r="U30" s="125"/>
      <c r="V30" s="125"/>
      <c r="W30" s="125"/>
      <c r="X30" s="125"/>
      <c r="Y30" s="125"/>
    </row>
    <row r="31" spans="1:25" ht="15.75" customHeight="1">
      <c r="A31" s="125"/>
      <c r="B31" s="129"/>
      <c r="C31" s="54">
        <v>20</v>
      </c>
      <c r="D31" s="143" t="s">
        <v>305</v>
      </c>
      <c r="E31" s="55">
        <v>6</v>
      </c>
      <c r="F31" s="55">
        <v>5</v>
      </c>
      <c r="G31" s="55">
        <v>6</v>
      </c>
      <c r="H31" s="55">
        <v>6</v>
      </c>
      <c r="I31" s="55">
        <v>6</v>
      </c>
      <c r="J31" s="55"/>
      <c r="K31" s="55"/>
      <c r="L31" s="55">
        <v>29</v>
      </c>
      <c r="M31" s="148"/>
      <c r="N31" s="125"/>
      <c r="O31" s="125"/>
      <c r="P31" s="125"/>
      <c r="Q31" s="125"/>
      <c r="R31" s="125"/>
      <c r="S31" s="125"/>
      <c r="T31" s="125"/>
      <c r="U31" s="125"/>
      <c r="V31" s="125"/>
      <c r="W31" s="125"/>
      <c r="X31" s="125"/>
      <c r="Y31" s="125"/>
    </row>
    <row r="32" spans="1:25" ht="15.75" customHeight="1">
      <c r="A32" s="125"/>
      <c r="B32" s="129"/>
      <c r="C32" s="54">
        <v>21</v>
      </c>
      <c r="D32" s="143" t="s">
        <v>306</v>
      </c>
      <c r="E32" s="55">
        <v>5</v>
      </c>
      <c r="F32" s="55">
        <v>5</v>
      </c>
      <c r="G32" s="55">
        <v>4</v>
      </c>
      <c r="H32" s="55">
        <v>4</v>
      </c>
      <c r="I32" s="55">
        <v>5</v>
      </c>
      <c r="J32" s="55"/>
      <c r="K32" s="55"/>
      <c r="L32" s="55">
        <v>23</v>
      </c>
      <c r="M32" s="148"/>
      <c r="N32" s="125"/>
      <c r="O32" s="125"/>
      <c r="P32" s="125"/>
      <c r="Q32" s="125"/>
      <c r="R32" s="125"/>
      <c r="S32" s="125"/>
      <c r="T32" s="125"/>
      <c r="U32" s="125"/>
      <c r="V32" s="125"/>
      <c r="W32" s="125"/>
      <c r="X32" s="125"/>
      <c r="Y32" s="125"/>
    </row>
    <row r="33" spans="1:25" ht="15.75" customHeight="1">
      <c r="A33" s="125"/>
      <c r="B33" s="129"/>
      <c r="C33" s="54">
        <v>22</v>
      </c>
      <c r="D33" s="143" t="s">
        <v>307</v>
      </c>
      <c r="E33" s="55">
        <v>5</v>
      </c>
      <c r="F33" s="55">
        <v>5</v>
      </c>
      <c r="G33" s="55">
        <v>5</v>
      </c>
      <c r="H33" s="55">
        <v>5</v>
      </c>
      <c r="I33" s="55">
        <v>5</v>
      </c>
      <c r="J33" s="55"/>
      <c r="K33" s="55"/>
      <c r="L33" s="55">
        <v>25</v>
      </c>
      <c r="M33" s="148"/>
      <c r="N33" s="125"/>
      <c r="O33" s="125"/>
      <c r="P33" s="125"/>
      <c r="Q33" s="125"/>
      <c r="R33" s="125"/>
      <c r="S33" s="125"/>
      <c r="T33" s="125"/>
      <c r="U33" s="125"/>
      <c r="V33" s="125"/>
      <c r="W33" s="125"/>
      <c r="X33" s="125"/>
      <c r="Y33" s="125"/>
    </row>
    <row r="34" spans="1:25" ht="15.75" customHeight="1">
      <c r="A34" s="125"/>
      <c r="B34" s="129"/>
      <c r="C34" s="54">
        <v>23</v>
      </c>
      <c r="D34" s="143" t="s">
        <v>308</v>
      </c>
      <c r="E34" s="55">
        <v>6</v>
      </c>
      <c r="F34" s="55">
        <v>5</v>
      </c>
      <c r="G34" s="55">
        <v>5</v>
      </c>
      <c r="H34" s="55">
        <v>6</v>
      </c>
      <c r="I34" s="55">
        <v>5</v>
      </c>
      <c r="J34" s="55"/>
      <c r="K34" s="55"/>
      <c r="L34" s="55">
        <v>27</v>
      </c>
      <c r="M34" s="148"/>
      <c r="N34" s="125"/>
      <c r="O34" s="125"/>
      <c r="P34" s="125"/>
      <c r="Q34" s="125"/>
      <c r="R34" s="125"/>
      <c r="S34" s="125"/>
      <c r="T34" s="125"/>
      <c r="U34" s="125"/>
      <c r="V34" s="125"/>
      <c r="W34" s="125"/>
      <c r="X34" s="125"/>
      <c r="Y34" s="125"/>
    </row>
    <row r="35" spans="1:25" ht="15.75" customHeight="1">
      <c r="A35" s="125"/>
      <c r="B35" s="129"/>
      <c r="C35" s="54">
        <v>24</v>
      </c>
      <c r="D35" s="143" t="s">
        <v>309</v>
      </c>
      <c r="E35" s="55">
        <v>7</v>
      </c>
      <c r="F35" s="55">
        <v>6</v>
      </c>
      <c r="G35" s="55">
        <v>7</v>
      </c>
      <c r="H35" s="55">
        <v>6</v>
      </c>
      <c r="I35" s="55">
        <v>7</v>
      </c>
      <c r="J35" s="55"/>
      <c r="K35" s="55"/>
      <c r="L35" s="55">
        <v>33</v>
      </c>
      <c r="M35" s="148"/>
      <c r="N35" s="125"/>
      <c r="O35" s="125"/>
      <c r="P35" s="125"/>
      <c r="Q35" s="125"/>
      <c r="R35" s="125"/>
      <c r="S35" s="125"/>
      <c r="T35" s="125"/>
      <c r="U35" s="125"/>
      <c r="V35" s="125"/>
      <c r="W35" s="125"/>
      <c r="X35" s="125"/>
      <c r="Y35" s="125"/>
    </row>
    <row r="36" spans="1:25" ht="15.75" customHeight="1">
      <c r="A36" s="125"/>
      <c r="B36" s="129"/>
      <c r="C36" s="54">
        <v>25</v>
      </c>
      <c r="D36" s="143" t="s">
        <v>310</v>
      </c>
      <c r="E36" s="55">
        <v>6</v>
      </c>
      <c r="F36" s="55">
        <v>6</v>
      </c>
      <c r="G36" s="55">
        <v>6</v>
      </c>
      <c r="H36" s="55">
        <v>6</v>
      </c>
      <c r="I36" s="55">
        <v>6</v>
      </c>
      <c r="J36" s="55"/>
      <c r="K36" s="55"/>
      <c r="L36" s="55">
        <v>30</v>
      </c>
      <c r="M36" s="148"/>
      <c r="N36" s="125"/>
      <c r="O36" s="125"/>
      <c r="P36" s="125"/>
      <c r="Q36" s="125"/>
      <c r="R36" s="125"/>
      <c r="S36" s="125"/>
      <c r="T36" s="125"/>
      <c r="U36" s="125"/>
      <c r="V36" s="125"/>
      <c r="W36" s="125"/>
      <c r="X36" s="125"/>
      <c r="Y36" s="125"/>
    </row>
    <row r="37" spans="1:25" ht="15.75" customHeight="1">
      <c r="A37" s="125"/>
      <c r="B37" s="129"/>
      <c r="C37" s="54">
        <v>26</v>
      </c>
      <c r="D37" s="143" t="s">
        <v>311</v>
      </c>
      <c r="E37" s="55">
        <v>5</v>
      </c>
      <c r="F37" s="55">
        <v>5</v>
      </c>
      <c r="G37" s="55">
        <v>4</v>
      </c>
      <c r="H37" s="55">
        <v>5</v>
      </c>
      <c r="I37" s="55">
        <v>4</v>
      </c>
      <c r="J37" s="55"/>
      <c r="K37" s="55"/>
      <c r="L37" s="55">
        <v>23</v>
      </c>
      <c r="M37" s="148"/>
      <c r="N37" s="125"/>
      <c r="O37" s="125"/>
      <c r="P37" s="125"/>
      <c r="Q37" s="125"/>
      <c r="R37" s="125"/>
      <c r="S37" s="125"/>
      <c r="T37" s="125"/>
      <c r="U37" s="125"/>
      <c r="V37" s="125"/>
      <c r="W37" s="125"/>
      <c r="X37" s="125"/>
      <c r="Y37" s="125"/>
    </row>
    <row r="38" spans="1:25" ht="15.75" customHeight="1">
      <c r="A38" s="125"/>
      <c r="B38" s="129"/>
      <c r="C38" s="54">
        <v>27</v>
      </c>
      <c r="D38" s="143" t="s">
        <v>312</v>
      </c>
      <c r="E38" s="55">
        <v>5</v>
      </c>
      <c r="F38" s="55">
        <v>6</v>
      </c>
      <c r="G38" s="55">
        <v>5</v>
      </c>
      <c r="H38" s="55">
        <v>6</v>
      </c>
      <c r="I38" s="55">
        <v>5</v>
      </c>
      <c r="J38" s="55"/>
      <c r="K38" s="55"/>
      <c r="L38" s="55">
        <v>27</v>
      </c>
      <c r="M38" s="148"/>
      <c r="N38" s="125"/>
      <c r="O38" s="125"/>
      <c r="P38" s="125"/>
      <c r="Q38" s="125"/>
      <c r="R38" s="125"/>
      <c r="S38" s="125"/>
      <c r="T38" s="125"/>
      <c r="U38" s="125"/>
      <c r="V38" s="125"/>
      <c r="W38" s="125"/>
      <c r="X38" s="125"/>
      <c r="Y38" s="125"/>
    </row>
    <row r="39" spans="1:25" ht="15.75" customHeight="1">
      <c r="A39" s="125"/>
      <c r="B39" s="129"/>
      <c r="C39" s="54">
        <v>28</v>
      </c>
      <c r="D39" s="143" t="s">
        <v>313</v>
      </c>
      <c r="E39" s="55">
        <v>0</v>
      </c>
      <c r="F39" s="55">
        <v>0</v>
      </c>
      <c r="G39" s="55">
        <v>0</v>
      </c>
      <c r="H39" s="55">
        <v>0</v>
      </c>
      <c r="I39" s="55">
        <v>0</v>
      </c>
      <c r="J39" s="55"/>
      <c r="K39" s="55"/>
      <c r="L39" s="55">
        <v>0</v>
      </c>
      <c r="M39" s="148"/>
      <c r="N39" s="125"/>
      <c r="O39" s="125"/>
      <c r="P39" s="125"/>
      <c r="Q39" s="125"/>
      <c r="R39" s="125"/>
      <c r="S39" s="125"/>
      <c r="T39" s="125"/>
      <c r="U39" s="125"/>
      <c r="V39" s="125"/>
      <c r="W39" s="125"/>
      <c r="X39" s="125"/>
      <c r="Y39" s="125"/>
    </row>
    <row r="40" spans="1:25" ht="15.75" customHeight="1">
      <c r="A40" s="125"/>
      <c r="B40" s="129"/>
      <c r="C40" s="54">
        <v>29</v>
      </c>
      <c r="D40" s="143" t="s">
        <v>314</v>
      </c>
      <c r="E40" s="55">
        <v>5</v>
      </c>
      <c r="F40" s="55">
        <v>5</v>
      </c>
      <c r="G40" s="55">
        <v>5</v>
      </c>
      <c r="H40" s="55">
        <v>5</v>
      </c>
      <c r="I40" s="55">
        <v>5</v>
      </c>
      <c r="J40" s="55"/>
      <c r="K40" s="55"/>
      <c r="L40" s="55">
        <v>25</v>
      </c>
      <c r="M40" s="148"/>
      <c r="N40" s="125"/>
      <c r="O40" s="125"/>
      <c r="P40" s="125"/>
      <c r="Q40" s="125"/>
      <c r="R40" s="125"/>
      <c r="S40" s="125"/>
      <c r="T40" s="125"/>
      <c r="U40" s="125"/>
      <c r="V40" s="125"/>
      <c r="W40" s="125"/>
      <c r="X40" s="125"/>
      <c r="Y40" s="125"/>
    </row>
    <row r="41" spans="1:25" ht="15.75" customHeight="1">
      <c r="A41" s="125"/>
      <c r="B41" s="129"/>
      <c r="C41" s="54">
        <v>30</v>
      </c>
      <c r="D41" s="143" t="s">
        <v>315</v>
      </c>
      <c r="E41" s="55">
        <v>6</v>
      </c>
      <c r="F41" s="55">
        <v>6</v>
      </c>
      <c r="G41" s="55">
        <v>6</v>
      </c>
      <c r="H41" s="55">
        <v>5</v>
      </c>
      <c r="I41" s="55">
        <v>6</v>
      </c>
      <c r="J41" s="55"/>
      <c r="K41" s="55"/>
      <c r="L41" s="55">
        <v>29</v>
      </c>
      <c r="M41" s="148"/>
      <c r="N41" s="125"/>
      <c r="O41" s="125"/>
      <c r="P41" s="125"/>
      <c r="Q41" s="125"/>
      <c r="R41" s="125"/>
      <c r="S41" s="125"/>
      <c r="T41" s="125"/>
      <c r="U41" s="125"/>
      <c r="V41" s="125"/>
      <c r="W41" s="125"/>
      <c r="X41" s="125"/>
      <c r="Y41" s="125"/>
    </row>
    <row r="42" spans="1:25" ht="15.75" customHeight="1">
      <c r="A42" s="125"/>
      <c r="B42" s="129"/>
      <c r="C42" s="54">
        <v>31</v>
      </c>
      <c r="D42" s="143" t="s">
        <v>316</v>
      </c>
      <c r="E42" s="55">
        <v>0</v>
      </c>
      <c r="F42" s="55">
        <v>0</v>
      </c>
      <c r="G42" s="55">
        <v>0</v>
      </c>
      <c r="H42" s="55">
        <v>0</v>
      </c>
      <c r="I42" s="55">
        <v>0</v>
      </c>
      <c r="J42" s="55"/>
      <c r="K42" s="55"/>
      <c r="L42" s="55">
        <v>0</v>
      </c>
      <c r="M42" s="148"/>
      <c r="N42" s="125"/>
      <c r="O42" s="125"/>
      <c r="P42" s="125"/>
      <c r="Q42" s="125"/>
      <c r="R42" s="125"/>
      <c r="S42" s="125"/>
      <c r="T42" s="125"/>
      <c r="U42" s="125"/>
      <c r="V42" s="125"/>
      <c r="W42" s="125"/>
      <c r="X42" s="125"/>
      <c r="Y42" s="125"/>
    </row>
    <row r="43" spans="1:25" ht="15.75" customHeight="1">
      <c r="A43" s="125"/>
      <c r="B43" s="129"/>
      <c r="C43" s="54">
        <v>32</v>
      </c>
      <c r="D43" s="143" t="s">
        <v>317</v>
      </c>
      <c r="E43" s="55">
        <v>7</v>
      </c>
      <c r="F43" s="55">
        <v>8</v>
      </c>
      <c r="G43" s="55">
        <v>7</v>
      </c>
      <c r="H43" s="55">
        <v>7</v>
      </c>
      <c r="I43" s="55">
        <v>8</v>
      </c>
      <c r="J43" s="55"/>
      <c r="K43" s="55"/>
      <c r="L43" s="55">
        <v>37</v>
      </c>
      <c r="M43" s="148"/>
      <c r="N43" s="125"/>
      <c r="O43" s="125"/>
      <c r="P43" s="125"/>
      <c r="Q43" s="125"/>
      <c r="R43" s="125"/>
      <c r="S43" s="125"/>
      <c r="T43" s="125"/>
      <c r="U43" s="125"/>
      <c r="V43" s="125"/>
      <c r="W43" s="125"/>
      <c r="X43" s="125"/>
      <c r="Y43" s="125"/>
    </row>
    <row r="44" spans="1:25" ht="15.75" customHeight="1">
      <c r="A44" s="125"/>
      <c r="B44" s="129"/>
      <c r="C44" s="54">
        <v>33</v>
      </c>
      <c r="D44" s="143" t="s">
        <v>318</v>
      </c>
      <c r="E44" s="55">
        <v>6</v>
      </c>
      <c r="F44" s="55">
        <v>6</v>
      </c>
      <c r="G44" s="55">
        <v>6</v>
      </c>
      <c r="H44" s="55">
        <v>6</v>
      </c>
      <c r="I44" s="55">
        <v>7</v>
      </c>
      <c r="J44" s="55"/>
      <c r="K44" s="55"/>
      <c r="L44" s="55">
        <v>31</v>
      </c>
      <c r="M44" s="148"/>
      <c r="N44" s="125"/>
      <c r="O44" s="125"/>
      <c r="P44" s="125"/>
      <c r="Q44" s="125"/>
      <c r="R44" s="125"/>
      <c r="S44" s="125"/>
      <c r="T44" s="125"/>
      <c r="U44" s="125"/>
      <c r="V44" s="125"/>
      <c r="W44" s="125"/>
      <c r="X44" s="125"/>
      <c r="Y44" s="125"/>
    </row>
    <row r="45" spans="1:25" ht="15.75" customHeight="1">
      <c r="A45" s="125"/>
      <c r="B45" s="129"/>
      <c r="C45" s="54">
        <v>34</v>
      </c>
      <c r="D45" s="143" t="s">
        <v>319</v>
      </c>
      <c r="E45" s="55">
        <v>4</v>
      </c>
      <c r="F45" s="55">
        <v>5</v>
      </c>
      <c r="G45" s="55">
        <v>4</v>
      </c>
      <c r="H45" s="55">
        <v>4</v>
      </c>
      <c r="I45" s="55">
        <v>5</v>
      </c>
      <c r="J45" s="55"/>
      <c r="K45" s="55"/>
      <c r="L45" s="55">
        <v>22</v>
      </c>
      <c r="M45" s="148"/>
      <c r="N45" s="125"/>
      <c r="O45" s="125"/>
      <c r="P45" s="125"/>
      <c r="Q45" s="125"/>
      <c r="R45" s="125"/>
      <c r="S45" s="125"/>
      <c r="T45" s="125"/>
      <c r="U45" s="125"/>
      <c r="V45" s="125"/>
      <c r="W45" s="125"/>
      <c r="X45" s="125"/>
      <c r="Y45" s="125"/>
    </row>
    <row r="46" spans="1:25" ht="15.75" customHeight="1">
      <c r="A46" s="125"/>
      <c r="B46" s="129"/>
      <c r="C46" s="54">
        <v>35</v>
      </c>
      <c r="D46" s="143" t="s">
        <v>320</v>
      </c>
      <c r="E46" s="55">
        <v>5</v>
      </c>
      <c r="F46" s="55">
        <v>5</v>
      </c>
      <c r="G46" s="55">
        <v>6</v>
      </c>
      <c r="H46" s="55">
        <v>5</v>
      </c>
      <c r="I46" s="55">
        <v>6</v>
      </c>
      <c r="J46" s="55"/>
      <c r="K46" s="55"/>
      <c r="L46" s="55">
        <v>27</v>
      </c>
      <c r="M46" s="148"/>
      <c r="N46" s="125"/>
      <c r="O46" s="125"/>
      <c r="P46" s="125"/>
      <c r="Q46" s="125"/>
      <c r="R46" s="125"/>
      <c r="S46" s="125"/>
      <c r="T46" s="125"/>
      <c r="U46" s="125"/>
      <c r="V46" s="125"/>
      <c r="W46" s="125"/>
      <c r="X46" s="125"/>
      <c r="Y46" s="125"/>
    </row>
    <row r="47" spans="1:25" ht="15.75" customHeight="1">
      <c r="A47" s="125"/>
      <c r="B47" s="129"/>
      <c r="C47" s="54">
        <v>36</v>
      </c>
      <c r="D47" s="143" t="s">
        <v>321</v>
      </c>
      <c r="E47" s="55">
        <v>6</v>
      </c>
      <c r="F47" s="55">
        <v>6</v>
      </c>
      <c r="G47" s="55">
        <v>6</v>
      </c>
      <c r="H47" s="55">
        <v>5</v>
      </c>
      <c r="I47" s="55">
        <v>6</v>
      </c>
      <c r="J47" s="55"/>
      <c r="K47" s="55"/>
      <c r="L47" s="55">
        <v>29</v>
      </c>
      <c r="M47" s="148"/>
      <c r="N47" s="125"/>
      <c r="O47" s="125"/>
      <c r="P47" s="125"/>
      <c r="Q47" s="125"/>
      <c r="R47" s="125"/>
      <c r="S47" s="125"/>
      <c r="T47" s="125"/>
      <c r="U47" s="125"/>
      <c r="V47" s="125"/>
      <c r="W47" s="125"/>
      <c r="X47" s="125"/>
      <c r="Y47" s="125"/>
    </row>
    <row r="48" spans="1:25" ht="15.75" customHeight="1">
      <c r="A48" s="125"/>
      <c r="B48" s="129"/>
      <c r="C48" s="54">
        <v>37</v>
      </c>
      <c r="D48" s="143" t="s">
        <v>322</v>
      </c>
      <c r="E48" s="55">
        <v>6</v>
      </c>
      <c r="F48" s="55">
        <v>6</v>
      </c>
      <c r="G48" s="55">
        <v>6</v>
      </c>
      <c r="H48" s="55">
        <v>6</v>
      </c>
      <c r="I48" s="55">
        <v>5</v>
      </c>
      <c r="J48" s="55"/>
      <c r="K48" s="55"/>
      <c r="L48" s="55">
        <v>29</v>
      </c>
      <c r="M48" s="148"/>
      <c r="N48" s="125"/>
      <c r="O48" s="125"/>
      <c r="P48" s="125"/>
      <c r="Q48" s="125"/>
      <c r="R48" s="125"/>
      <c r="S48" s="125"/>
      <c r="T48" s="125"/>
      <c r="U48" s="125"/>
      <c r="V48" s="125"/>
      <c r="W48" s="125"/>
      <c r="X48" s="125"/>
      <c r="Y48" s="125"/>
    </row>
    <row r="49" spans="1:25" ht="15.75" customHeight="1">
      <c r="A49" s="125"/>
      <c r="B49" s="129"/>
      <c r="C49" s="54">
        <v>38</v>
      </c>
      <c r="D49" s="143" t="s">
        <v>323</v>
      </c>
      <c r="E49" s="55">
        <v>5</v>
      </c>
      <c r="F49" s="55">
        <v>5</v>
      </c>
      <c r="G49" s="55">
        <v>6</v>
      </c>
      <c r="H49" s="55">
        <v>5</v>
      </c>
      <c r="I49" s="55">
        <v>6</v>
      </c>
      <c r="J49" s="55"/>
      <c r="K49" s="55"/>
      <c r="L49" s="55">
        <v>27</v>
      </c>
      <c r="M49" s="148"/>
      <c r="N49" s="125"/>
      <c r="O49" s="125"/>
      <c r="P49" s="125"/>
      <c r="Q49" s="125"/>
      <c r="R49" s="125"/>
      <c r="S49" s="125"/>
      <c r="T49" s="125"/>
      <c r="U49" s="125"/>
      <c r="V49" s="125"/>
      <c r="W49" s="125"/>
      <c r="X49" s="125"/>
      <c r="Y49" s="125"/>
    </row>
    <row r="50" spans="1:25" ht="15.75" customHeight="1">
      <c r="A50" s="125"/>
      <c r="B50" s="129"/>
      <c r="C50" s="54">
        <v>39</v>
      </c>
      <c r="D50" s="143" t="s">
        <v>324</v>
      </c>
      <c r="E50" s="55">
        <v>6</v>
      </c>
      <c r="F50" s="55">
        <v>5</v>
      </c>
      <c r="G50" s="55">
        <v>6</v>
      </c>
      <c r="H50" s="55">
        <v>6</v>
      </c>
      <c r="I50" s="55">
        <v>6</v>
      </c>
      <c r="J50" s="55"/>
      <c r="K50" s="55"/>
      <c r="L50" s="55">
        <v>29</v>
      </c>
      <c r="M50" s="148"/>
      <c r="N50" s="125"/>
      <c r="O50" s="125"/>
      <c r="P50" s="125"/>
      <c r="Q50" s="125"/>
      <c r="R50" s="125"/>
      <c r="S50" s="125"/>
      <c r="T50" s="125"/>
      <c r="U50" s="125"/>
      <c r="V50" s="125"/>
      <c r="W50" s="125"/>
      <c r="X50" s="125"/>
      <c r="Y50" s="125"/>
    </row>
    <row r="51" spans="1:25" ht="15.75" customHeight="1">
      <c r="A51" s="125"/>
      <c r="B51" s="129"/>
      <c r="C51" s="54">
        <v>40</v>
      </c>
      <c r="D51" s="143" t="s">
        <v>325</v>
      </c>
      <c r="E51" s="55">
        <v>7</v>
      </c>
      <c r="F51" s="55">
        <v>6</v>
      </c>
      <c r="G51" s="55">
        <v>7</v>
      </c>
      <c r="H51" s="55">
        <v>6</v>
      </c>
      <c r="I51" s="55">
        <v>7</v>
      </c>
      <c r="J51" s="55"/>
      <c r="K51" s="55"/>
      <c r="L51" s="55">
        <v>33</v>
      </c>
      <c r="M51" s="148"/>
      <c r="N51" s="125"/>
      <c r="O51" s="125"/>
      <c r="P51" s="125"/>
      <c r="Q51" s="125"/>
      <c r="R51" s="125"/>
      <c r="S51" s="125"/>
      <c r="T51" s="125"/>
      <c r="U51" s="125"/>
      <c r="V51" s="125"/>
      <c r="W51" s="125"/>
      <c r="X51" s="125"/>
      <c r="Y51" s="125"/>
    </row>
    <row r="52" spans="1:25" ht="15.75" customHeight="1">
      <c r="A52" s="125"/>
      <c r="B52" s="129"/>
      <c r="C52" s="54">
        <v>41</v>
      </c>
      <c r="D52" s="143" t="s">
        <v>326</v>
      </c>
      <c r="E52" s="55">
        <v>7</v>
      </c>
      <c r="F52" s="55">
        <v>7</v>
      </c>
      <c r="G52" s="55">
        <v>6</v>
      </c>
      <c r="H52" s="55">
        <v>7</v>
      </c>
      <c r="I52" s="55">
        <v>6</v>
      </c>
      <c r="J52" s="55"/>
      <c r="K52" s="55"/>
      <c r="L52" s="55">
        <v>33</v>
      </c>
      <c r="M52" s="148"/>
      <c r="N52" s="125"/>
      <c r="O52" s="125"/>
      <c r="P52" s="125"/>
      <c r="Q52" s="125"/>
      <c r="R52" s="125"/>
      <c r="S52" s="125"/>
      <c r="T52" s="125"/>
      <c r="U52" s="125"/>
      <c r="V52" s="125"/>
      <c r="W52" s="125"/>
      <c r="X52" s="125"/>
      <c r="Y52" s="125"/>
    </row>
    <row r="53" spans="1:25" ht="15.75" customHeight="1">
      <c r="A53" s="125"/>
      <c r="B53" s="129"/>
      <c r="C53" s="54">
        <v>42</v>
      </c>
      <c r="D53" s="143" t="s">
        <v>327</v>
      </c>
      <c r="E53" s="55">
        <v>4</v>
      </c>
      <c r="F53" s="55">
        <v>5</v>
      </c>
      <c r="G53" s="55">
        <v>5</v>
      </c>
      <c r="H53" s="55">
        <v>5</v>
      </c>
      <c r="I53" s="55">
        <v>4</v>
      </c>
      <c r="J53" s="55"/>
      <c r="K53" s="55"/>
      <c r="L53" s="55">
        <v>23</v>
      </c>
      <c r="M53" s="148"/>
      <c r="N53" s="125"/>
      <c r="O53" s="125"/>
      <c r="P53" s="125"/>
      <c r="Q53" s="125"/>
      <c r="R53" s="125"/>
      <c r="S53" s="125"/>
      <c r="T53" s="125"/>
      <c r="U53" s="125"/>
      <c r="V53" s="125"/>
      <c r="W53" s="125"/>
      <c r="X53" s="125"/>
      <c r="Y53" s="125"/>
    </row>
    <row r="54" spans="1:25" ht="15.75" customHeight="1">
      <c r="A54" s="125"/>
      <c r="B54" s="129"/>
      <c r="C54" s="54">
        <v>43</v>
      </c>
      <c r="D54" s="143" t="s">
        <v>328</v>
      </c>
      <c r="E54" s="55">
        <v>5</v>
      </c>
      <c r="F54" s="55">
        <v>6</v>
      </c>
      <c r="G54" s="55">
        <v>5</v>
      </c>
      <c r="H54" s="55">
        <v>6</v>
      </c>
      <c r="I54" s="55">
        <v>5</v>
      </c>
      <c r="J54" s="55"/>
      <c r="K54" s="55"/>
      <c r="L54" s="55">
        <v>27</v>
      </c>
      <c r="M54" s="148"/>
      <c r="N54" s="125"/>
      <c r="O54" s="125"/>
      <c r="P54" s="144"/>
      <c r="Q54" s="144"/>
      <c r="R54" s="125"/>
      <c r="S54" s="125"/>
      <c r="T54" s="125"/>
      <c r="U54" s="125"/>
      <c r="V54" s="125"/>
      <c r="W54" s="125"/>
      <c r="X54" s="125"/>
      <c r="Y54" s="125"/>
    </row>
    <row r="55" spans="1:25" ht="15.75" customHeight="1">
      <c r="A55" s="125"/>
      <c r="B55" s="129"/>
      <c r="C55" s="54"/>
      <c r="D55" s="149"/>
      <c r="E55" s="149"/>
      <c r="F55" s="149"/>
      <c r="G55" s="149"/>
      <c r="H55" s="149"/>
      <c r="I55" s="149"/>
      <c r="J55" s="149"/>
      <c r="K55" s="149"/>
      <c r="L55" s="55"/>
      <c r="M55" s="148"/>
      <c r="N55" s="125"/>
      <c r="O55" s="125"/>
      <c r="P55" s="125"/>
      <c r="Q55" s="125"/>
      <c r="R55" s="125"/>
      <c r="S55" s="125"/>
      <c r="T55" s="125"/>
      <c r="U55" s="125"/>
      <c r="V55" s="125"/>
      <c r="W55" s="125"/>
      <c r="X55" s="125"/>
      <c r="Y55" s="125"/>
    </row>
    <row r="56" spans="1:25" ht="15.75" customHeight="1">
      <c r="A56" s="125"/>
      <c r="B56" s="188"/>
      <c r="C56" s="134"/>
      <c r="D56" s="134"/>
      <c r="E56" s="134"/>
      <c r="F56" s="134"/>
      <c r="G56" s="134"/>
      <c r="H56" s="134"/>
      <c r="I56" s="134"/>
      <c r="J56" s="134"/>
      <c r="K56" s="134"/>
      <c r="L56" s="134"/>
      <c r="M56" s="149"/>
      <c r="N56" s="125"/>
      <c r="O56" s="125"/>
      <c r="P56" s="125"/>
      <c r="Q56" s="125"/>
      <c r="R56" s="125"/>
      <c r="S56" s="125"/>
      <c r="T56" s="125"/>
      <c r="U56" s="125"/>
      <c r="V56" s="125"/>
      <c r="W56" s="125"/>
      <c r="X56" s="125"/>
      <c r="Y56" s="125"/>
    </row>
    <row r="57" spans="1:25" ht="15.7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row>
    <row r="58" spans="1:25" ht="15.7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row>
    <row r="59" spans="1:25" ht="15.7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row>
    <row r="60" spans="1:25" ht="15.75"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row>
    <row r="61" spans="1:25" ht="15.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row>
    <row r="62" spans="1:25" ht="15.75" customHeigh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row>
    <row r="63" spans="1:25" ht="15.75"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row>
    <row r="64" spans="1:25" ht="15.7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row>
    <row r="65" spans="1:25" ht="15.7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row>
    <row r="66" spans="1:25" ht="15.7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row>
    <row r="67" spans="1:25" ht="15.75" customHeigh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row>
    <row r="68" spans="1:25" ht="15.75" customHeigh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row>
    <row r="69" spans="1:25" ht="15.75" customHeigh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row>
    <row r="70" spans="1:25" ht="15.7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row>
    <row r="71" spans="1:25" ht="15.75" customHeigh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row>
    <row r="72" spans="1:25" ht="15.7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row>
    <row r="73" spans="1:25" ht="15.7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4" spans="1:25" ht="15.7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row>
    <row r="75" spans="1:25" ht="15.7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ht="15.7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ht="15.75"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spans="1:25" ht="15.7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row>
    <row r="79" spans="1:25" ht="15.7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row>
    <row r="80" spans="1:25" ht="15.7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row>
    <row r="81" spans="1:25" ht="15.7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row>
    <row r="82" spans="1:25" ht="15.7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row>
    <row r="83" spans="1:25" ht="15.7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row>
    <row r="84" spans="1:25" ht="15.7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row>
    <row r="85" spans="1:25" ht="15.7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row>
    <row r="86" spans="1:25" ht="15.7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row>
    <row r="87" spans="1:25" ht="15.7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row>
    <row r="88" spans="1:25" ht="15.75" customHeigh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row>
    <row r="89" spans="1:25" ht="15.75" customHeigh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row>
    <row r="90" spans="1:25" ht="15.75" customHeigh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row>
    <row r="91" spans="1:25" ht="15.7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row>
    <row r="92" spans="1:25" ht="15.75" customHeigh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row>
    <row r="93" spans="1:25" ht="15.75" customHeigh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row>
    <row r="94" spans="1:25" ht="15.7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row>
    <row r="95" spans="1:25" ht="15.75"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row>
    <row r="96" spans="1:25" ht="15.7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row>
    <row r="97" spans="1:25" ht="15.7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row>
    <row r="98" spans="1:25" ht="15.7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row>
    <row r="99" spans="1:25" ht="15.7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row>
    <row r="100" spans="1:25" ht="15.7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row>
    <row r="101" spans="1:25" ht="15.7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row>
    <row r="102" spans="1:25" ht="15.7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row>
    <row r="103" spans="1:25" ht="15.7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row>
    <row r="104" spans="1:25" ht="15.7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row>
    <row r="105" spans="1:25" ht="15.7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row>
    <row r="106" spans="1:25" ht="15.7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row>
    <row r="107" spans="1:25" ht="15.7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row>
    <row r="108" spans="1:25" ht="15.7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row>
    <row r="109" spans="1:25" ht="15.7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row>
    <row r="110" spans="1:25" ht="15.7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row>
    <row r="111" spans="1:25" ht="15.7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row>
    <row r="112" spans="1:25" ht="15.7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row>
    <row r="113" spans="1:25" ht="15.7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row>
    <row r="114" spans="1:25" ht="15.7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row>
    <row r="115" spans="1:25" ht="15.7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row>
    <row r="116" spans="1:25" ht="15.7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row>
    <row r="117" spans="1:25" ht="15.7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row>
    <row r="118" spans="1:25" ht="15.7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row>
    <row r="119" spans="1:25" ht="15.7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row>
    <row r="120" spans="1:25" ht="15.7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row>
    <row r="121" spans="1:25" ht="15.7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row>
    <row r="122" spans="1:25" ht="15.7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row>
    <row r="123" spans="1:25" ht="15.7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row>
    <row r="124" spans="1:25" ht="15.7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row>
    <row r="125" spans="1:25" ht="15.7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row>
    <row r="126" spans="1:25" ht="15.7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row>
    <row r="127" spans="1:25" ht="15.7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row>
    <row r="128" spans="1:25" ht="15.7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row>
    <row r="129" spans="1:25" ht="15.7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row>
    <row r="130" spans="1:25" ht="15.7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row>
    <row r="131" spans="1:25" ht="15.7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row>
    <row r="132" spans="1:25" ht="15.7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row>
    <row r="133" spans="1:25" ht="15.7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row>
    <row r="134" spans="1:25" ht="15.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row>
    <row r="135" spans="1:25" ht="15.7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row>
    <row r="136" spans="1:25" ht="15.7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row>
    <row r="137" spans="1:25" ht="15.7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1:25" ht="15.7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row>
    <row r="139" spans="1:25" ht="15.7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row>
    <row r="140" spans="1:25" ht="15.7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row>
    <row r="141" spans="1:25" ht="15.7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row>
    <row r="142" spans="1:25" ht="15.7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row>
    <row r="143" spans="1:25" ht="15.7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row>
    <row r="144" spans="1:25" ht="15.7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row>
    <row r="145" spans="1:25" ht="15.7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row>
    <row r="146" spans="1:25" ht="15.7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row>
    <row r="147" spans="1:25" ht="15.7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row>
    <row r="148" spans="1:25" ht="15.7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row>
    <row r="149" spans="1:25" ht="15.7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row>
    <row r="150" spans="1:25" ht="15.7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row>
    <row r="151" spans="1:25" ht="15.7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row>
    <row r="152" spans="1:25" ht="15.7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row>
    <row r="153" spans="1:25" ht="15.7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row>
    <row r="154" spans="1:25" ht="15.7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row>
    <row r="155" spans="1:25" ht="15.7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row>
    <row r="156" spans="1:25" ht="15.7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row>
    <row r="157" spans="1:25" ht="15.7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row>
    <row r="158" spans="1:25" ht="15.7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row>
    <row r="159" spans="1:25" ht="15.7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row>
    <row r="160" spans="1:25" ht="15.7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row>
    <row r="161" spans="1:25" ht="15.7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row>
    <row r="162" spans="1:25" ht="15.7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row>
    <row r="163" spans="1:25" ht="15.7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row>
    <row r="164" spans="1:25" ht="15.7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row>
    <row r="165" spans="1:25" ht="15.7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row>
    <row r="166" spans="1:25" ht="15.7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row>
    <row r="167" spans="1:25" ht="15.7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row>
    <row r="168" spans="1:25" ht="15.7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row>
    <row r="169" spans="1:25" ht="15.7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row>
    <row r="170" spans="1:25" ht="15.7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row>
    <row r="171" spans="1:25" ht="15.7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row>
    <row r="172" spans="1:25" ht="15.7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row>
    <row r="173" spans="1:25" ht="15.7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row>
    <row r="174" spans="1:25" ht="15.7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row>
    <row r="175" spans="1:25" ht="15.7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row>
    <row r="176" spans="1:25" ht="15.7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row>
    <row r="177" spans="1:25" ht="15.7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row>
    <row r="178" spans="1:25" ht="15.7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row>
    <row r="179" spans="1:25" ht="15.7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row>
    <row r="180" spans="1:25" ht="15.7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row>
    <row r="181" spans="1:25" ht="15.7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row>
    <row r="182" spans="1:25" ht="15.7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row>
    <row r="183" spans="1:25" ht="15.7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row>
    <row r="184" spans="1:25" ht="15.7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row>
    <row r="185" spans="1:25" ht="15.7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row>
    <row r="186" spans="1:25" ht="15.7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row>
    <row r="187" spans="1:25" ht="15.7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row>
    <row r="188" spans="1:25" ht="15.7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row>
    <row r="189" spans="1:25" ht="15.7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row>
    <row r="190" spans="1:25" ht="15.7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row>
    <row r="191" spans="1:25" ht="15.7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row>
    <row r="192" spans="1:25" ht="15.7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row>
    <row r="193" spans="1:25" ht="15.7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row>
    <row r="194" spans="1:25" ht="15.7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row>
    <row r="195" spans="1:25" ht="15.7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row>
    <row r="196" spans="1:25" ht="15.7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row>
    <row r="197" spans="1:25" ht="15.7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row>
    <row r="198" spans="1:25" ht="15.7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row>
    <row r="199" spans="1:25" ht="15.7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row>
    <row r="200" spans="1:25" ht="15.7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row>
    <row r="201" spans="1:25" ht="15.7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row>
    <row r="202" spans="1:25" ht="15.7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row>
    <row r="203" spans="1:25" ht="15.7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row>
    <row r="204" spans="1:25" ht="15.7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row>
    <row r="205" spans="1:25" ht="15.7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row>
    <row r="206" spans="1:25" ht="15.7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row>
    <row r="207" spans="1:25" ht="15.7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row>
    <row r="208" spans="1:25" ht="15.7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row>
    <row r="209" spans="1:25" ht="15.7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row>
    <row r="210" spans="1:25" ht="15.7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row>
    <row r="211" spans="1:25" ht="15.7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row>
    <row r="212" spans="1:25" ht="15.7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row>
    <row r="213" spans="1:25" ht="15.7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row>
    <row r="214" spans="1:25" ht="15.7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row>
    <row r="215" spans="1:25" ht="15.7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row>
    <row r="216" spans="1:25" ht="15.7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row>
    <row r="217" spans="1:25" ht="15.7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row>
    <row r="218" spans="1:25" ht="15.7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row>
    <row r="219" spans="1:25" ht="15.7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row>
    <row r="220" spans="1:25" ht="15.7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row>
    <row r="221" spans="1:25" ht="15.7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row>
    <row r="222" spans="1:25" ht="15.7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row>
    <row r="223" spans="1:25" ht="15.7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row>
    <row r="224" spans="1:25" ht="15.7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row>
    <row r="225" spans="1:25" ht="15.7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row>
    <row r="226" spans="1:25" ht="15.7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row>
    <row r="227" spans="1:25" ht="15.7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row>
    <row r="228" spans="1:25" ht="15.7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row>
    <row r="229" spans="1:25" ht="15.7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row>
    <row r="230" spans="1:25" ht="15.7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row>
    <row r="231" spans="1:25" ht="15.7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row>
    <row r="232" spans="1:25" ht="15.7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row>
    <row r="233" spans="1:25" ht="15.7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row>
    <row r="234" spans="1:25" ht="15.7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row>
    <row r="235" spans="1:25" ht="15.7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row>
    <row r="236" spans="1:25" ht="15.7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row>
    <row r="237" spans="1:25" ht="15.7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row>
    <row r="238" spans="1:25" ht="15.7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row>
    <row r="239" spans="1:25" ht="15.7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row>
    <row r="240" spans="1:25" ht="15.7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row>
    <row r="241" spans="1:25" ht="15.7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row>
    <row r="242" spans="1:25" ht="15.75"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row>
    <row r="243" spans="1:25" ht="15.75"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row>
    <row r="244" spans="1:25" ht="15.75"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row>
    <row r="245" spans="1:25" ht="15.75"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row>
    <row r="246" spans="1:25" ht="15.75"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row>
    <row r="247" spans="1:25" ht="15.75"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row>
    <row r="248" spans="1:25" ht="15.75"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row>
    <row r="249" spans="1:25" ht="15.75"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row>
    <row r="250" spans="1:25" ht="15.75"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row>
    <row r="251" spans="1:25" ht="15.75"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row>
    <row r="252" spans="1:25" ht="15.75"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row>
    <row r="253" spans="1:25" ht="15.75"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row>
    <row r="254" spans="1:25" ht="15.75"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row>
    <row r="255" spans="1:25" ht="15.75"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row>
    <row r="256" spans="1:25" ht="15.75"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row>
    <row r="257" spans="1:25" ht="15.75"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row>
    <row r="258" spans="1:25" ht="15.75"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row>
    <row r="259" spans="1:25" ht="15.75"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row>
    <row r="260" spans="1:25" ht="15.75"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row>
    <row r="261" spans="1:25" ht="15.75"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row>
    <row r="262" spans="1:25" ht="15.75"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row>
    <row r="263" spans="1:25" ht="15.75"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row>
    <row r="264" spans="1:25" ht="15.75"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row>
    <row r="265" spans="1:25" ht="15.75"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row>
    <row r="266" spans="1:25" ht="15.75"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row>
    <row r="267" spans="1:25" ht="15.75"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row>
    <row r="268" spans="1:25" ht="15.75"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row>
    <row r="269" spans="1:25" ht="15.75"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row>
    <row r="270" spans="1:25" ht="15.75"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row>
    <row r="271" spans="1:25" ht="15.75"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row>
    <row r="272" spans="1:25" ht="15.75"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row>
    <row r="273" spans="1:25" ht="15.75"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row>
    <row r="274" spans="1:25" ht="15.75"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row>
    <row r="275" spans="1:25" ht="15.75"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row>
    <row r="276" spans="1:25" ht="15.75"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row>
    <row r="277" spans="1:25" ht="15.75"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row>
    <row r="278" spans="1:25" ht="15.75"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row>
    <row r="279" spans="1:25" ht="15.75"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row>
    <row r="280" spans="1:25" ht="15.75"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row>
    <row r="281" spans="1:25" ht="15.75"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row>
    <row r="282" spans="1:25" ht="15.75"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row>
    <row r="283" spans="1:25" ht="15.75"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row>
    <row r="284" spans="1:25" ht="15.75"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row>
    <row r="285" spans="1:25" ht="15.75"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row>
    <row r="286" spans="1:25" ht="15.75"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row>
    <row r="287" spans="1:25" ht="15.75"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row>
    <row r="288" spans="1:25" ht="15.75"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row>
    <row r="289" spans="1:25" ht="15.75"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row>
    <row r="290" spans="1:25" ht="15.75"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row>
    <row r="291" spans="1:25" ht="15.75"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row>
    <row r="292" spans="1:25" ht="15.75"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row>
    <row r="293" spans="1:25" ht="15.75"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row>
    <row r="294" spans="1:25" ht="15.75"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row>
    <row r="295" spans="1:25" ht="15.75"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row>
    <row r="296" spans="1:25" ht="15.75"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row>
    <row r="297" spans="1:25" ht="15.75"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row>
    <row r="298" spans="1:25" ht="15.75"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row>
    <row r="299" spans="1:25" ht="15.75"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row>
    <row r="300" spans="1:25" ht="15.75"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row>
    <row r="301" spans="1:25" ht="15.75"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row>
    <row r="302" spans="1:25" ht="15.75"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row>
    <row r="303" spans="1:25" ht="15.75"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row>
    <row r="304" spans="1:25" ht="15.75"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row>
    <row r="305" spans="1:25" ht="15.75"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row>
    <row r="306" spans="1:25" ht="15.75"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row>
    <row r="307" spans="1:25" ht="15.75"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row>
    <row r="308" spans="1:25" ht="15.75"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row>
    <row r="309" spans="1:25" ht="15.75"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row>
    <row r="310" spans="1:25" ht="15.75"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row>
    <row r="311" spans="1:25" ht="15.75"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row>
    <row r="312" spans="1:25" ht="15.75"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row>
    <row r="313" spans="1:25" ht="15.75"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row>
    <row r="314" spans="1:25" ht="15.75"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row>
    <row r="315" spans="1:25" ht="15.75"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row>
    <row r="316" spans="1:25" ht="15.75"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row>
    <row r="317" spans="1:25" ht="15.75"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row>
    <row r="318" spans="1:25" ht="15.75"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row>
    <row r="319" spans="1:25" ht="15.75"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row>
    <row r="320" spans="1:25" ht="15.75"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row>
    <row r="321" spans="1:25" ht="15.75"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row>
    <row r="322" spans="1:25" ht="15.75"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row>
    <row r="323" spans="1:25" ht="15.75"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row>
    <row r="324" spans="1:25" ht="15.75"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row>
    <row r="325" spans="1:25" ht="15.75"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row>
    <row r="326" spans="1:25" ht="15.75"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row>
    <row r="327" spans="1:25" ht="15.75"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row>
    <row r="328" spans="1:25" ht="15.75"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row>
    <row r="329" spans="1:25" ht="15.75"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row>
    <row r="330" spans="1:25" ht="15.75"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row>
    <row r="331" spans="1:25" ht="15.75"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row>
    <row r="332" spans="1:25" ht="15.75"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row>
    <row r="333" spans="1:25" ht="15.75"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row>
    <row r="334" spans="1:25" ht="15.75"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row>
    <row r="335" spans="1:25" ht="15.75"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row>
    <row r="336" spans="1:25" ht="15.75"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row>
    <row r="337" spans="1:25" ht="15.75"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row>
    <row r="338" spans="1:25" ht="15.75"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row>
    <row r="339" spans="1:25" ht="15.75"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row>
    <row r="340" spans="1:25" ht="15.75"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row>
    <row r="341" spans="1:25" ht="15.75"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row>
    <row r="342" spans="1:25" ht="15.75"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row>
    <row r="343" spans="1:25" ht="15.75"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row>
    <row r="344" spans="1:25" ht="15.75"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row>
    <row r="345" spans="1:25" ht="15.75"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row>
    <row r="346" spans="1:25" ht="15.75"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row>
    <row r="347" spans="1:25" ht="15.75"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row>
    <row r="348" spans="1:25" ht="15.75"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row>
    <row r="349" spans="1:25" ht="15.75"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row>
    <row r="350" spans="1:25" ht="15.75"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row>
    <row r="351" spans="1:25" ht="15.75"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row>
    <row r="352" spans="1:25" ht="15.75"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row>
    <row r="353" spans="1:25" ht="15.75"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row>
    <row r="354" spans="1:25" ht="15.75"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row>
    <row r="355" spans="1:25" ht="15.75"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row>
    <row r="356" spans="1:25" ht="15.75"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row>
    <row r="357" spans="1:25" ht="15.75"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row>
    <row r="358" spans="1:25" ht="15.75"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row>
    <row r="359" spans="1:25" ht="15.75"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row>
    <row r="360" spans="1:25" ht="15.75"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row>
    <row r="361" spans="1:25" ht="15.75"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row>
    <row r="362" spans="1:25" ht="15.75"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row>
    <row r="363" spans="1:25" ht="15.75"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row>
    <row r="364" spans="1:25" ht="15.75"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row>
    <row r="365" spans="1:25" ht="15.75"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row>
    <row r="366" spans="1:25" ht="15.75"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row>
    <row r="367" spans="1:25" ht="15.75"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row>
    <row r="368" spans="1:25" ht="15.75"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row>
    <row r="369" spans="1:25" ht="15.75"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row>
    <row r="370" spans="1:25" ht="15.75"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row>
    <row r="371" spans="1:25" ht="15.75"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row>
    <row r="372" spans="1:25" ht="15.75"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row>
    <row r="373" spans="1:25" ht="15.75"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row>
    <row r="374" spans="1:25" ht="15.75"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row>
    <row r="375" spans="1:25" ht="15.75"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row>
    <row r="376" spans="1:25" ht="15.75"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row>
    <row r="377" spans="1:25" ht="15.75"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row>
    <row r="378" spans="1:25" ht="15.75"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row>
    <row r="379" spans="1:25" ht="15.75"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row>
    <row r="380" spans="1:25" ht="15.75"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row>
    <row r="381" spans="1:25" ht="15.75"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row>
    <row r="382" spans="1:25" ht="15.75"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row>
    <row r="383" spans="1:25" ht="15.75"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row>
    <row r="384" spans="1:25" ht="15.75"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row>
    <row r="385" spans="1:25" ht="15.75"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row>
    <row r="386" spans="1:25" ht="15.75"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row>
    <row r="387" spans="1:25" ht="15.75"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row>
    <row r="388" spans="1:25" ht="15.75"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row>
    <row r="389" spans="1:25" ht="15.75"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row>
    <row r="390" spans="1:25" ht="15.75"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row>
    <row r="391" spans="1:25" ht="15.75"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row>
    <row r="392" spans="1:25" ht="15.75"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row>
    <row r="393" spans="1:25" ht="15.75"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row>
    <row r="394" spans="1:25" ht="15.75"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row>
    <row r="395" spans="1:25" ht="15.75"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row>
    <row r="396" spans="1:25" ht="15.75"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row>
    <row r="397" spans="1:25" ht="15.75"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row>
    <row r="398" spans="1:25" ht="15.75"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row>
    <row r="399" spans="1:25" ht="15.75"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row>
    <row r="400" spans="1:25" ht="15.75"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row>
    <row r="401" spans="1:25" ht="15.75"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row>
    <row r="402" spans="1:25" ht="15.75"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row>
    <row r="403" spans="1:25" ht="15.75"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row>
    <row r="404" spans="1:25" ht="15.75"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row>
    <row r="405" spans="1:25" ht="15.75"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row>
    <row r="406" spans="1:25" ht="15.75"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row>
    <row r="407" spans="1:25" ht="15.75"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row>
    <row r="408" spans="1:25" ht="15.75"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row>
    <row r="409" spans="1:25" ht="15.75"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row>
    <row r="410" spans="1:25" ht="15.75"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row>
    <row r="411" spans="1:25" ht="15.75"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row>
    <row r="412" spans="1:25" ht="15.75"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row>
    <row r="413" spans="1:25" ht="15.75"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row>
    <row r="414" spans="1:25" ht="15.75"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row>
    <row r="415" spans="1:25" ht="15.75"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row>
    <row r="416" spans="1:25" ht="15.75"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row>
    <row r="417" spans="1:25" ht="15.75"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row>
    <row r="418" spans="1:25" ht="15.75"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row>
    <row r="419" spans="1:25" ht="15.75"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row>
    <row r="420" spans="1:25" ht="15.75"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row>
    <row r="421" spans="1:25" ht="15.75"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row>
    <row r="422" spans="1:25" ht="15.75"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row>
    <row r="423" spans="1:25" ht="15.75"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row>
    <row r="424" spans="1:25" ht="15.75"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row>
    <row r="425" spans="1:25" ht="15.75"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row>
    <row r="426" spans="1:25" ht="15.75"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row>
    <row r="427" spans="1:25" ht="15.75"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row>
    <row r="428" spans="1:25" ht="15.75"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row>
    <row r="429" spans="1:25" ht="15.75"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row>
    <row r="430" spans="1:25" ht="15.75"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row>
    <row r="431" spans="1:25" ht="15.75"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row>
    <row r="432" spans="1:25" ht="15.75"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row>
    <row r="433" spans="1:25" ht="15.75"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row>
    <row r="434" spans="1:25" ht="15.75"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row>
    <row r="435" spans="1:25" ht="15.75"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row>
    <row r="436" spans="1:25" ht="15.75"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row>
    <row r="437" spans="1:25" ht="15.75"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row>
    <row r="438" spans="1:25" ht="15.75"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row>
    <row r="439" spans="1:25" ht="15.75"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row>
    <row r="440" spans="1:25" ht="15.75"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row>
    <row r="441" spans="1:25" ht="15.75"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row>
    <row r="442" spans="1:25" ht="15.75"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row>
    <row r="443" spans="1:25" ht="15.75"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row>
    <row r="444" spans="1:25" ht="15.75"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row>
    <row r="445" spans="1:25" ht="15.75"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row>
    <row r="446" spans="1:25" ht="15.75"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row>
    <row r="447" spans="1:25" ht="15.75"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row>
    <row r="448" spans="1:25" ht="15.75"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row>
    <row r="449" spans="1:25" ht="15.75"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row>
    <row r="450" spans="1:25" ht="15.75"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row>
    <row r="451" spans="1:25" ht="15.75"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row>
    <row r="452" spans="1:25" ht="15.75"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row>
    <row r="453" spans="1:25" ht="15.75"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row>
    <row r="454" spans="1:25" ht="15.75"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row>
    <row r="455" spans="1:25" ht="15.75"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row>
    <row r="456" spans="1:25" ht="15.75"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row>
    <row r="457" spans="1:25" ht="15.75"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row>
    <row r="458" spans="1:25" ht="15.75"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row>
    <row r="459" spans="1:25" ht="15.75"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row>
    <row r="460" spans="1:25" ht="15.75"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row>
    <row r="461" spans="1:25" ht="15.75"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row>
    <row r="462" spans="1:25" ht="15.75"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row>
    <row r="463" spans="1:25" ht="15.75"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row>
    <row r="464" spans="1:25" ht="15.75"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row>
    <row r="465" spans="1:25" ht="15.75"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row>
    <row r="466" spans="1:25" ht="15.75"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row>
    <row r="467" spans="1:25" ht="15.75"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row>
    <row r="468" spans="1:25" ht="15.75"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row>
    <row r="469" spans="1:25" ht="15.75"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row>
    <row r="470" spans="1:25" ht="15.75"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row>
    <row r="471" spans="1:25" ht="15.75"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row>
    <row r="472" spans="1:25" ht="15.75"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row>
    <row r="473" spans="1:25" ht="15.75"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row>
    <row r="474" spans="1:25" ht="15.75"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row>
    <row r="475" spans="1:25" ht="15.75"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row>
    <row r="476" spans="1:25" ht="15.75"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row>
    <row r="477" spans="1:25" ht="15.75"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row>
    <row r="478" spans="1:25" ht="15.75"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row>
    <row r="479" spans="1:25" ht="15.75"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row>
    <row r="480" spans="1:25" ht="15.75"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row>
    <row r="481" spans="1:25" ht="15.75"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row>
    <row r="482" spans="1:25" ht="15.75"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row>
    <row r="483" spans="1:25" ht="15.75"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row>
    <row r="484" spans="1:25" ht="15.75"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row>
    <row r="485" spans="1:25" ht="15.75"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row>
    <row r="486" spans="1:25" ht="15.75"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row>
    <row r="487" spans="1:25" ht="15.75"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row>
    <row r="488" spans="1:25" ht="15.75"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row>
    <row r="489" spans="1:25" ht="15.75"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row>
    <row r="490" spans="1:25" ht="15.75"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row>
    <row r="491" spans="1:25" ht="15.75"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row>
    <row r="492" spans="1:25" ht="15.75"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row>
    <row r="493" spans="1:25" ht="15.75"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row>
    <row r="494" spans="1:25" ht="15.75"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row>
    <row r="495" spans="1:25" ht="15.75"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row>
    <row r="496" spans="1:25" ht="15.75"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row>
    <row r="497" spans="1:25" ht="15.75"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row>
    <row r="498" spans="1:25" ht="15.75"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row>
    <row r="499" spans="1:25" ht="15.75"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row>
    <row r="500" spans="1:25" ht="15.75"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row>
    <row r="501" spans="1:25" ht="15.75"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row>
    <row r="502" spans="1:25" ht="15.75"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row>
    <row r="503" spans="1:25" ht="15.75"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row>
    <row r="504" spans="1:25" ht="15.75"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row>
    <row r="505" spans="1:25" ht="15.75"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row>
    <row r="506" spans="1:25" ht="15.75"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row>
    <row r="507" spans="1:25" ht="15.75"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row>
    <row r="508" spans="1:25" ht="15.75"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row>
    <row r="509" spans="1:25" ht="15.75"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row>
    <row r="510" spans="1:25" ht="15.75"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row>
    <row r="511" spans="1:25" ht="15.75"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row>
    <row r="512" spans="1:25" ht="15.75"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row>
    <row r="513" spans="1:25" ht="15.75"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row>
    <row r="514" spans="1:25" ht="15.75"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row>
    <row r="515" spans="1:25" ht="15.75"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row>
    <row r="516" spans="1:25" ht="15.75"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row>
    <row r="517" spans="1:25" ht="15.75"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row>
    <row r="518" spans="1:25" ht="15.75"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row>
    <row r="519" spans="1:25" ht="15.75"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row>
    <row r="520" spans="1:25" ht="15.75"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row>
    <row r="521" spans="1:25" ht="15.75"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row>
    <row r="522" spans="1:25" ht="15.75"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row>
    <row r="523" spans="1:25" ht="15.75"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row>
    <row r="524" spans="1:25" ht="15.75"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row>
    <row r="525" spans="1:25" ht="15.75"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row>
    <row r="526" spans="1:25" ht="15.75"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row>
    <row r="527" spans="1:25" ht="15.75"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row>
    <row r="528" spans="1:25" ht="15.75"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row>
    <row r="529" spans="1:25" ht="15.75"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row>
    <row r="530" spans="1:25" ht="15.75"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row>
    <row r="531" spans="1:25" ht="15.75"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row>
    <row r="532" spans="1:25" ht="15.75"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row>
    <row r="533" spans="1:25" ht="15.75"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row>
    <row r="534" spans="1:25" ht="15.75"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row>
    <row r="535" spans="1:25" ht="15.75"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row>
    <row r="536" spans="1:25" ht="15.75"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row>
    <row r="537" spans="1:25" ht="15.75"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row>
    <row r="538" spans="1:25" ht="15.75"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row>
    <row r="539" spans="1:25" ht="15.75"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row>
    <row r="540" spans="1:25" ht="15.75"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row>
    <row r="541" spans="1:25" ht="15.75"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row>
    <row r="542" spans="1:25" ht="15.75"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row>
    <row r="543" spans="1:25" ht="15.75"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row>
    <row r="544" spans="1:25" ht="15.75"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row>
    <row r="545" spans="1:25" ht="15.75"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row>
    <row r="546" spans="1:25" ht="15.75"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row>
    <row r="547" spans="1:25" ht="15.75"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row>
    <row r="548" spans="1:25" ht="15.75"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row>
    <row r="549" spans="1:25" ht="15.75"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row>
    <row r="550" spans="1:25" ht="15.75"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row>
    <row r="551" spans="1:25" ht="15.75"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row>
    <row r="552" spans="1:25" ht="15.75"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row>
    <row r="553" spans="1:25" ht="15.75"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row>
    <row r="554" spans="1:25" ht="15.75"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row>
    <row r="555" spans="1:25" ht="15.75"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row>
    <row r="556" spans="1:25" ht="15.75"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row>
    <row r="557" spans="1:25" ht="15.75"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row>
    <row r="558" spans="1:25" ht="15.75"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row>
    <row r="559" spans="1:25" ht="15.75"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row>
    <row r="560" spans="1:25" ht="15.75"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row>
    <row r="561" spans="1:25" ht="15.75"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row>
    <row r="562" spans="1:25" ht="15.75"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row>
    <row r="563" spans="1:25" ht="15.75"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row>
    <row r="564" spans="1:25" ht="15.75"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row>
    <row r="565" spans="1:25" ht="15.75"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row>
    <row r="566" spans="1:25" ht="15.75"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row>
    <row r="567" spans="1:25" ht="15.75"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row>
    <row r="568" spans="1:25" ht="15.75"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row>
    <row r="569" spans="1:25" ht="15.75"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row>
    <row r="570" spans="1:25" ht="15.75"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row>
    <row r="571" spans="1:25" ht="15.75"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row>
    <row r="572" spans="1:25" ht="15.75"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row>
    <row r="573" spans="1:25" ht="15.75"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row>
    <row r="574" spans="1:25" ht="15.75"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row>
    <row r="575" spans="1:25" ht="15.75"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row>
    <row r="576" spans="1:25" ht="15.75"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row>
    <row r="577" spans="1:25" ht="15.75"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row>
    <row r="578" spans="1:25" ht="15.75"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row>
    <row r="579" spans="1:25" ht="15.75"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row>
    <row r="580" spans="1:25" ht="15.75"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row>
    <row r="581" spans="1:25" ht="15.75"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row>
    <row r="582" spans="1:25" ht="15.75"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row>
    <row r="583" spans="1:25" ht="15.75"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row>
    <row r="584" spans="1:25" ht="15.75"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row>
    <row r="585" spans="1:25" ht="15.75"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row>
    <row r="586" spans="1:25" ht="15.75"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row>
    <row r="587" spans="1:25" ht="15.75"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row>
    <row r="588" spans="1:25" ht="15.75"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row>
    <row r="589" spans="1:25" ht="15.75"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row>
    <row r="590" spans="1:25" ht="15.75"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row>
    <row r="591" spans="1:25" ht="15.75"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row>
    <row r="592" spans="1:25" ht="15.75"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row>
    <row r="593" spans="1:25" ht="15.75"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row>
    <row r="594" spans="1:25" ht="15.75"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row>
    <row r="595" spans="1:25" ht="15.75"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row>
    <row r="596" spans="1:25" ht="15.75"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row>
    <row r="597" spans="1:25" ht="15.75"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row>
    <row r="598" spans="1:25" ht="15.75"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row>
    <row r="599" spans="1:25" ht="15.7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row>
    <row r="600" spans="1:25" ht="15.75"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row>
    <row r="601" spans="1:25" ht="15.75"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row>
    <row r="602" spans="1:25" ht="15.75"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row>
    <row r="603" spans="1:25" ht="15.75"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row>
    <row r="604" spans="1:25" ht="15.75"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row>
    <row r="605" spans="1:25" ht="15.75"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row>
    <row r="606" spans="1:25" ht="15.75"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row>
    <row r="607" spans="1:25" ht="15.75"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row>
    <row r="608" spans="1:25" ht="15.75"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row>
    <row r="609" spans="1:25" ht="15.75"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row>
    <row r="610" spans="1:25" ht="15.75"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row>
    <row r="611" spans="1:25" ht="15.75"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row>
    <row r="612" spans="1:25" ht="15.75"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row>
    <row r="613" spans="1:25" ht="15.75"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row>
    <row r="614" spans="1:25" ht="15.75"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row>
    <row r="615" spans="1:25" ht="15.75"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row>
    <row r="616" spans="1:25" ht="15.75"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row>
    <row r="617" spans="1:25" ht="15.75"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row>
    <row r="618" spans="1:25" ht="15.75"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row>
    <row r="619" spans="1:25" ht="15.75"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row>
    <row r="620" spans="1:25" ht="15.75"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row>
    <row r="621" spans="1:25" ht="15.75"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row>
    <row r="622" spans="1:25" ht="15.75"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row>
    <row r="623" spans="1:25" ht="15.75"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row>
    <row r="624" spans="1:25" ht="15.75"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row>
    <row r="625" spans="1:25" ht="15.75"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row>
    <row r="626" spans="1:25" ht="15.75"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row>
    <row r="627" spans="1:25" ht="15.75"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row>
    <row r="628" spans="1:25" ht="15.75"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row>
    <row r="629" spans="1:25" ht="15.75"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row>
    <row r="630" spans="1:25" ht="15.75"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row>
    <row r="631" spans="1:25" ht="15.75"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row>
    <row r="632" spans="1:25" ht="15.75"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row>
    <row r="633" spans="1:25" ht="15.75"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row>
    <row r="634" spans="1:25" ht="15.75"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row>
    <row r="635" spans="1:25" ht="15.75"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row>
    <row r="636" spans="1:25" ht="15.75"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row>
    <row r="637" spans="1:25" ht="15.75"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row>
    <row r="638" spans="1:25" ht="15.75"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row>
    <row r="639" spans="1:25" ht="15.75"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row>
    <row r="640" spans="1:25" ht="15.75"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row>
    <row r="641" spans="1:25" ht="15.75"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row>
    <row r="642" spans="1:25" ht="15.75"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row>
    <row r="643" spans="1:25" ht="15.75"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row>
    <row r="644" spans="1:25" ht="15.75"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row>
    <row r="645" spans="1:25" ht="15.75"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row>
    <row r="646" spans="1:25" ht="15.75"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row>
    <row r="647" spans="1:25" ht="15.75"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row>
    <row r="648" spans="1:25" ht="15.75"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row>
    <row r="649" spans="1:25" ht="15.75"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row>
    <row r="650" spans="1:25" ht="15.75"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row>
    <row r="651" spans="1:25" ht="15.75"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row>
    <row r="652" spans="1:25" ht="15.75"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row>
    <row r="653" spans="1:25" ht="15.75"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row>
    <row r="654" spans="1:25" ht="15.75"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row>
    <row r="655" spans="1:25" ht="15.75"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row>
    <row r="656" spans="1:25" ht="15.75"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row>
    <row r="657" spans="1:25" ht="15.75"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row>
    <row r="658" spans="1:25" ht="15.75"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row>
    <row r="659" spans="1:25" ht="15.75"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row>
    <row r="660" spans="1:25" ht="15.75"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row>
    <row r="661" spans="1:25" ht="15.75"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row>
    <row r="662" spans="1:25" ht="15.75"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row>
    <row r="663" spans="1:25" ht="15.75"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row>
    <row r="664" spans="1:25" ht="15.75"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row>
    <row r="665" spans="1:25" ht="15.75"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row>
    <row r="666" spans="1:25" ht="15.75"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row>
    <row r="667" spans="1:25" ht="15.75"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row>
    <row r="668" spans="1:25" ht="15.75"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row>
    <row r="669" spans="1:25" ht="15.75"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row>
    <row r="670" spans="1:25" ht="15.75"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row>
    <row r="671" spans="1:25" ht="15.75"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row>
    <row r="672" spans="1:25" ht="15.75"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row>
    <row r="673" spans="1:25" ht="15.75"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row>
    <row r="674" spans="1:25" ht="15.75"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row>
    <row r="675" spans="1:25" ht="15.75"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row>
    <row r="676" spans="1:25" ht="15.75"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row>
    <row r="677" spans="1:25" ht="15.75"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row>
    <row r="678" spans="1:25" ht="15.75"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row>
    <row r="679" spans="1:25" ht="15.75"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row>
    <row r="680" spans="1:25" ht="15.75"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row>
    <row r="681" spans="1:25" ht="15.75"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row>
    <row r="682" spans="1:25" ht="15.75"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row>
    <row r="683" spans="1:25" ht="15.75"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row>
    <row r="684" spans="1:25" ht="15.75"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row>
    <row r="685" spans="1:25" ht="15.75"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row>
    <row r="686" spans="1:25" ht="15.75"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row>
    <row r="687" spans="1:25" ht="15.75"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row>
    <row r="688" spans="1:25" ht="15.75"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row>
    <row r="689" spans="1:25" ht="15.75"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row>
    <row r="690" spans="1:25" ht="15.75"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row>
    <row r="691" spans="1:25" ht="15.75"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row>
    <row r="692" spans="1:25" ht="15.75"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row>
    <row r="693" spans="1:25" ht="15.75"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row>
    <row r="694" spans="1:25" ht="15.75"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row>
    <row r="695" spans="1:25" ht="15.75"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row>
    <row r="696" spans="1:25" ht="15.75"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row>
    <row r="697" spans="1:25" ht="15.75"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row>
    <row r="698" spans="1:25" ht="15.75"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row>
    <row r="699" spans="1:25" ht="15.75"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row>
    <row r="700" spans="1:25" ht="15.75"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row>
    <row r="701" spans="1:25" ht="15.75"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row>
    <row r="702" spans="1:25" ht="15.75"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row>
    <row r="703" spans="1:25" ht="15.75"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row>
    <row r="704" spans="1:25" ht="15.75"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row>
    <row r="705" spans="1:25" ht="15.75"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row>
    <row r="706" spans="1:25" ht="15.75"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row>
    <row r="707" spans="1:25" ht="15.75"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row>
    <row r="708" spans="1:25" ht="15.75"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row>
    <row r="709" spans="1:25" ht="15.75"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row>
    <row r="710" spans="1:25" ht="15.75"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row>
    <row r="711" spans="1:25" ht="15.75"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row>
    <row r="712" spans="1:25" ht="15.75"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row>
    <row r="713" spans="1:25" ht="15.75"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row>
    <row r="714" spans="1:25" ht="15.75"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row>
    <row r="715" spans="1:25" ht="15.75"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row>
    <row r="716" spans="1:25" ht="15.75"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row>
    <row r="717" spans="1:25" ht="15.75"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row>
    <row r="718" spans="1:25" ht="15.75"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row>
    <row r="719" spans="1:25" ht="15.75"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row>
    <row r="720" spans="1:25" ht="15.75"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row>
    <row r="721" spans="1:25" ht="15.75"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row>
    <row r="722" spans="1:25" ht="15.75"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row>
    <row r="723" spans="1:25" ht="15.75"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row>
    <row r="724" spans="1:25" ht="15.75"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row>
    <row r="725" spans="1:25" ht="15.75"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row>
    <row r="726" spans="1:25" ht="15.75"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row>
    <row r="727" spans="1:25" ht="15.75"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row>
    <row r="728" spans="1:25" ht="15.75"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row>
    <row r="729" spans="1:25" ht="15.75"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row>
    <row r="730" spans="1:25" ht="15.75"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row>
    <row r="731" spans="1:25" ht="15.75"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row>
    <row r="732" spans="1:25" ht="15.75"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row>
    <row r="733" spans="1:25" ht="15.75"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row>
    <row r="734" spans="1:25" ht="15.75"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row>
    <row r="735" spans="1:25" ht="15.75"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row>
    <row r="736" spans="1:25" ht="15.75"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row>
    <row r="737" spans="1:25" ht="15.75"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row>
    <row r="738" spans="1:25" ht="15.75"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row>
    <row r="739" spans="1:25" ht="15.75"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row>
    <row r="740" spans="1:25" ht="15.75"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row>
    <row r="741" spans="1:25" ht="15.75"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row>
    <row r="742" spans="1:25" ht="15.75"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row>
    <row r="743" spans="1:25" ht="15.75"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row>
    <row r="744" spans="1:25" ht="15.75"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row>
    <row r="745" spans="1:25" ht="15.75"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row>
    <row r="746" spans="1:25" ht="15.75"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row>
    <row r="747" spans="1:25" ht="15.75"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row>
    <row r="748" spans="1:25" ht="15.75"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row>
    <row r="749" spans="1:25" ht="15.75"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row>
    <row r="750" spans="1:25" ht="15.75"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row>
    <row r="751" spans="1:25" ht="15.75"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row>
    <row r="752" spans="1:25" ht="15.75"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row>
    <row r="753" spans="1:25" ht="15.75"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row>
    <row r="754" spans="1:25" ht="15.75"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row>
    <row r="755" spans="1:25" ht="15.75"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row>
    <row r="756" spans="1:25" ht="15.75"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row>
    <row r="757" spans="1:25" ht="15.75"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row>
    <row r="758" spans="1:25" ht="15.75"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row>
    <row r="759" spans="1:25" ht="15.75"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row>
    <row r="760" spans="1:25" ht="15.75"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row>
    <row r="761" spans="1:25" ht="15.75"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row>
    <row r="762" spans="1:25" ht="15.75"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row>
    <row r="763" spans="1:25" ht="15.75"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row>
    <row r="764" spans="1:25" ht="15.75"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row>
    <row r="765" spans="1:25" ht="15.75"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row>
    <row r="766" spans="1:25" ht="15.75"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row>
    <row r="767" spans="1:25" ht="15.75"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row>
    <row r="768" spans="1:25" ht="15.75"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row>
    <row r="769" spans="1:25" ht="15.75"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row>
    <row r="770" spans="1:25" ht="15.75"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row>
    <row r="771" spans="1:25" ht="15.75"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row>
    <row r="772" spans="1:25" ht="15.75"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row>
    <row r="773" spans="1:25" ht="15.75"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row>
    <row r="774" spans="1:25" ht="15.75"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row>
    <row r="775" spans="1:25" ht="15.75"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row>
    <row r="776" spans="1:25" ht="15.75"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row>
    <row r="777" spans="1:25" ht="15.75"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row>
    <row r="778" spans="1:25" ht="15.75"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row>
    <row r="779" spans="1:25" ht="15.75"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row>
    <row r="780" spans="1:25" ht="15.75"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row>
    <row r="781" spans="1:25" ht="15.75"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row>
    <row r="782" spans="1:25" ht="15.75"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row>
    <row r="783" spans="1:25" ht="15.75"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row>
    <row r="784" spans="1:25" ht="15.75"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row>
    <row r="785" spans="1:25" ht="15.75"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row>
    <row r="786" spans="1:25" ht="15.75"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row>
    <row r="787" spans="1:25" ht="15.75"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row>
    <row r="788" spans="1:25" ht="15.75"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row>
    <row r="789" spans="1:25" ht="15.75"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row>
    <row r="790" spans="1:25" ht="15.75"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row>
    <row r="791" spans="1:25" ht="15.75"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row>
    <row r="792" spans="1:25" ht="15.75"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row>
    <row r="793" spans="1:25" ht="15.75"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row>
    <row r="794" spans="1:25" ht="15.75"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row>
    <row r="795" spans="1:25" ht="15.75"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row>
    <row r="796" spans="1:25" ht="15.75"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row>
    <row r="797" spans="1:25" ht="15.75"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row>
    <row r="798" spans="1:25" ht="15.75"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row>
    <row r="799" spans="1:25" ht="15.75"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row>
    <row r="800" spans="1:25" ht="15.75"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row>
    <row r="801" spans="1:25" ht="15.75"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row>
    <row r="802" spans="1:25" ht="15.75"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row>
    <row r="803" spans="1:25" ht="15.75"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row>
    <row r="804" spans="1:25" ht="15.75"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row>
    <row r="805" spans="1:25" ht="15.75"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row>
    <row r="806" spans="1:25" ht="15.75"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row>
    <row r="807" spans="1:25" ht="15.75"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row>
    <row r="808" spans="1:25" ht="15.75"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row>
    <row r="809" spans="1:25" ht="15.75"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row>
    <row r="810" spans="1:25" ht="15.75"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row>
    <row r="811" spans="1:25" ht="15.75"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row>
    <row r="812" spans="1:25" ht="15.75"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row>
    <row r="813" spans="1:25" ht="15.75"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row>
    <row r="814" spans="1:25" ht="15.75"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row>
    <row r="815" spans="1:25" ht="15.75"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row>
    <row r="816" spans="1:25" ht="15.75"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row>
    <row r="817" spans="1:25" ht="15.75"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row>
    <row r="818" spans="1:25" ht="15.75"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row>
    <row r="819" spans="1:25" ht="15.75"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row>
    <row r="820" spans="1:25" ht="15.75"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row>
    <row r="821" spans="1:25" ht="15.75"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row>
    <row r="822" spans="1:25" ht="15.75"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row>
    <row r="823" spans="1:25" ht="15.75"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row>
    <row r="824" spans="1:25" ht="15.75"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row>
    <row r="825" spans="1:25" ht="15.75"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row>
    <row r="826" spans="1:25" ht="15.75"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row>
    <row r="827" spans="1:25" ht="15.75"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row>
    <row r="828" spans="1:25" ht="15.75"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row>
    <row r="829" spans="1:25" ht="15.75"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row>
    <row r="830" spans="1:25" ht="15.75"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row>
    <row r="831" spans="1:25" ht="15.75"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row>
    <row r="832" spans="1:25" ht="15.75"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row>
    <row r="833" spans="1:25" ht="15.75"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row>
    <row r="834" spans="1:25" ht="15.75"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row>
    <row r="835" spans="1:25" ht="15.75"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row>
    <row r="836" spans="1:25" ht="15.75"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row>
    <row r="837" spans="1:25" ht="15.75"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row>
    <row r="838" spans="1:25" ht="15.75"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row>
    <row r="839" spans="1:25" ht="15.75"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row>
    <row r="840" spans="1:25" ht="15.75"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row>
    <row r="841" spans="1:25" ht="15.75"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row>
    <row r="842" spans="1:25" ht="15.75"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row>
    <row r="843" spans="1:25" ht="15.75"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row>
    <row r="844" spans="1:25" ht="15.75"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row>
    <row r="845" spans="1:25" ht="15.75"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row>
    <row r="846" spans="1:25" ht="15.75"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row>
    <row r="847" spans="1:25" ht="15.75"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row>
    <row r="848" spans="1:25" ht="15.75"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row>
    <row r="849" spans="1:25" ht="15.75"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row>
    <row r="850" spans="1:25" ht="15.75"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row>
    <row r="851" spans="1:25" ht="15.75"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row>
    <row r="852" spans="1:25" ht="15.75"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row>
    <row r="853" spans="1:25" ht="15.75"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row>
    <row r="854" spans="1:25" ht="15.75"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row>
    <row r="855" spans="1:25" ht="15.75"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row>
    <row r="856" spans="1:25" ht="15.75"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row>
    <row r="857" spans="1:25" ht="15.75"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row>
    <row r="858" spans="1:25" ht="15.75"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row>
    <row r="859" spans="1:25" ht="15.75"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row>
    <row r="860" spans="1:25" ht="15.75"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row>
    <row r="861" spans="1:25" ht="15.75"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row>
    <row r="862" spans="1:25" ht="15.75"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row>
    <row r="863" spans="1:25" ht="15.75"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row>
    <row r="864" spans="1:25" ht="15.75"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row>
    <row r="865" spans="1:25" ht="15.75"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row>
    <row r="866" spans="1:25" ht="15.75"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row>
    <row r="867" spans="1:25" ht="15.75"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row>
    <row r="868" spans="1:25" ht="15.75"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row>
    <row r="869" spans="1:25" ht="15.75"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row>
    <row r="870" spans="1:25" ht="15.75"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row>
    <row r="871" spans="1:25" ht="15.75"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row>
    <row r="872" spans="1:25" ht="15.75"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row>
    <row r="873" spans="1:25" ht="15.75"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row>
    <row r="874" spans="1:25" ht="15.75"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row>
    <row r="875" spans="1:25" ht="15.75"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row>
    <row r="876" spans="1:25" ht="15.75"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row>
    <row r="877" spans="1:25" ht="15.75"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row>
    <row r="878" spans="1:25" ht="15.75"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row>
    <row r="879" spans="1:25" ht="15.75"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row>
    <row r="880" spans="1:25" ht="15.75"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row>
    <row r="881" spans="1:25" ht="15.75"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row>
    <row r="882" spans="1:25" ht="15.75"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row>
    <row r="883" spans="1:25" ht="15.75"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row>
    <row r="884" spans="1:25" ht="15.75"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row>
    <row r="885" spans="1:25" ht="15.75"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row>
    <row r="886" spans="1:25" ht="15.75"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row>
    <row r="887" spans="1:25" ht="15.75"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row>
    <row r="888" spans="1:25" ht="15.75"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row>
    <row r="889" spans="1:25" ht="15.75"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row>
    <row r="890" spans="1:25" ht="15.75"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row>
    <row r="891" spans="1:25" ht="15.75"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row>
    <row r="892" spans="1:25" ht="15.75"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row>
    <row r="893" spans="1:25" ht="15.75"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row>
    <row r="894" spans="1:25" ht="15.75"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row>
    <row r="895" spans="1:25" ht="15.75"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row>
    <row r="896" spans="1:25" ht="15.75"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row>
    <row r="897" spans="1:25" ht="15.75"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row>
    <row r="898" spans="1:25" ht="15.75"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row>
    <row r="899" spans="1:25" ht="15.75"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row>
    <row r="900" spans="1:25" ht="15.75"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row>
    <row r="901" spans="1:25" ht="15.75"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row>
    <row r="902" spans="1:25" ht="15.75"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row>
    <row r="903" spans="1:25" ht="15.75"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row>
    <row r="904" spans="1:25" ht="15.75"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row>
    <row r="905" spans="1:25" ht="15.75"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row>
    <row r="906" spans="1:25" ht="15.75"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row>
    <row r="907" spans="1:25" ht="15.75"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row>
    <row r="908" spans="1:25" ht="15.75"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row>
    <row r="909" spans="1:25" ht="15.75"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row>
    <row r="910" spans="1:25" ht="15.75"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row>
    <row r="911" spans="1:25" ht="15.75"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row>
    <row r="912" spans="1:25" ht="15.75"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row>
    <row r="913" spans="1:25" ht="15.75"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row>
    <row r="914" spans="1:25" ht="15.75"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row>
    <row r="915" spans="1:25" ht="15.75"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row>
    <row r="916" spans="1:25" ht="15.75"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row>
    <row r="917" spans="1:25" ht="15.75"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row>
    <row r="918" spans="1:25" ht="15.75"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row>
    <row r="919" spans="1:25" ht="15.75"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row>
    <row r="920" spans="1:25" ht="15.75"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row>
    <row r="921" spans="1:25" ht="15.75"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row>
    <row r="922" spans="1:25" ht="15.75"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row>
    <row r="923" spans="1:25" ht="15.75"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row>
    <row r="924" spans="1:25" ht="15.75"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row>
    <row r="925" spans="1:25" ht="15.75"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row>
    <row r="926" spans="1:25" ht="15.75"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row>
    <row r="927" spans="1:25" ht="15.75"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row>
    <row r="928" spans="1:25" ht="15.75"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row>
    <row r="929" spans="1:25" ht="15.75"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row>
    <row r="930" spans="1:25" ht="15.75"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row>
    <row r="931" spans="1:25" ht="15.75"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row>
    <row r="932" spans="1:25" ht="15.75"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row>
    <row r="933" spans="1:25" ht="15.75"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row>
    <row r="934" spans="1:25" ht="15.75"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row>
    <row r="935" spans="1:25" ht="15.75"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row>
    <row r="936" spans="1:25" ht="15.75"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row>
    <row r="937" spans="1:25" ht="15.75"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row>
    <row r="938" spans="1:25" ht="15.75"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row>
    <row r="939" spans="1:25" ht="15.75"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row>
    <row r="940" spans="1:25" ht="15.75"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row>
    <row r="941" spans="1:25" ht="15.75"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row>
    <row r="942" spans="1:25" ht="15.75"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row>
    <row r="943" spans="1:25" ht="15.75"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row>
    <row r="944" spans="1:25" ht="15.75"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row>
    <row r="945" spans="1:25" ht="15.75"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row>
    <row r="946" spans="1:25" ht="15.75"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row>
    <row r="947" spans="1:25" ht="15.75"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row>
    <row r="948" spans="1:25" ht="15.75"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row>
    <row r="949" spans="1:25" ht="15.75"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row>
    <row r="950" spans="1:25" ht="15.75"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row>
    <row r="951" spans="1:25" ht="15.75"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row>
    <row r="952" spans="1:25" ht="15.75"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row>
    <row r="953" spans="1:25" ht="15.75"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row>
    <row r="954" spans="1:25" ht="15.75"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row>
    <row r="955" spans="1:25" ht="15.75"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row>
    <row r="956" spans="1:25" ht="15.75"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row>
    <row r="957" spans="1:25" ht="15.75"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row>
    <row r="958" spans="1:25" ht="15.75"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row>
    <row r="959" spans="1:25" ht="15.75"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row>
    <row r="960" spans="1:25" ht="15.75"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row>
    <row r="961" spans="1:25" ht="15.75"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row>
    <row r="962" spans="1:25" ht="15.75"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row>
    <row r="963" spans="1:25" ht="15.75"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row>
    <row r="964" spans="1:25" ht="15.75"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row>
    <row r="965" spans="1:25" ht="15.75"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row>
    <row r="966" spans="1:25" ht="15.75"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row>
    <row r="967" spans="1:25" ht="15.75"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row>
    <row r="968" spans="1:25" ht="15.75"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row>
    <row r="969" spans="1:25" ht="15.75"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row>
    <row r="970" spans="1:25" ht="15.75"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row>
    <row r="971" spans="1:25" ht="15.75"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row>
    <row r="972" spans="1:25" ht="15.75"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row>
    <row r="973" spans="1:25" ht="15.75"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row>
    <row r="974" spans="1:25" ht="15.75"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row>
    <row r="975" spans="1:25" ht="15.75"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row>
    <row r="976" spans="1:25" ht="15.75"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row>
    <row r="977" spans="1:25" ht="15.75"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row>
    <row r="978" spans="1:25" ht="15.75"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row>
    <row r="979" spans="1:25" ht="15.75"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row>
    <row r="980" spans="1:25" ht="15.75"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row>
    <row r="981" spans="1:25" ht="15.75"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row>
    <row r="982" spans="1:25" ht="15.75"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row>
    <row r="983" spans="1:25" ht="15.75"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row>
    <row r="984" spans="1:25" ht="15.75"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row>
    <row r="985" spans="1:25" ht="15.75"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row>
    <row r="986" spans="1:25" ht="15.75"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row>
    <row r="987" spans="1:25" ht="15.75"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row>
    <row r="988" spans="1:25" ht="15.75"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row>
    <row r="989" spans="1:25" ht="15.75"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row>
    <row r="990" spans="1:25" ht="15.75"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row>
    <row r="991" spans="1:25" ht="15.75"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row>
    <row r="992" spans="1:25" ht="15.75"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row>
    <row r="993" spans="1:25" ht="15.75"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row>
    <row r="994" spans="1:25" ht="15.75"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row>
  </sheetData>
  <mergeCells count="7">
    <mergeCell ref="C10:D10"/>
    <mergeCell ref="C3:J3"/>
    <mergeCell ref="L3:M3"/>
    <mergeCell ref="C5:L6"/>
    <mergeCell ref="B8:D8"/>
    <mergeCell ref="G8:I8"/>
    <mergeCell ref="K8:L8"/>
  </mergeCell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B2:M55"/>
  <sheetViews>
    <sheetView topLeftCell="A19" workbookViewId="0">
      <selection activeCell="N41" sqref="N41"/>
    </sheetView>
  </sheetViews>
  <sheetFormatPr defaultColWidth="14.42578125" defaultRowHeight="15" customHeight="1"/>
  <cols>
    <col min="3" max="3" width="9.85546875" customWidth="1"/>
    <col min="4" max="4" width="34.85546875" customWidth="1"/>
    <col min="5" max="5" width="11.42578125" customWidth="1"/>
    <col min="6" max="6" width="10.85546875" customWidth="1"/>
    <col min="7" max="7" width="11" customWidth="1"/>
    <col min="8" max="8" width="11.42578125" customWidth="1"/>
    <col min="9" max="9" width="11" customWidth="1"/>
    <col min="10" max="10" width="9.85546875" customWidth="1"/>
    <col min="11" max="11" width="10.7109375" customWidth="1"/>
  </cols>
  <sheetData>
    <row r="2" spans="2:13">
      <c r="B2" s="1"/>
      <c r="C2" s="331" t="s">
        <v>0</v>
      </c>
      <c r="D2" s="317"/>
      <c r="E2" s="317"/>
      <c r="F2" s="317"/>
      <c r="G2" s="317"/>
      <c r="H2" s="317"/>
      <c r="I2" s="317"/>
      <c r="J2" s="317"/>
      <c r="K2" s="15"/>
      <c r="L2" s="13" t="s">
        <v>1</v>
      </c>
      <c r="M2" s="14"/>
    </row>
    <row r="3" spans="2:13">
      <c r="B3" s="3"/>
      <c r="C3" s="2"/>
      <c r="D3" s="2"/>
      <c r="E3" s="2"/>
      <c r="F3" s="2"/>
      <c r="G3" s="2"/>
      <c r="H3" s="2"/>
      <c r="I3" s="2"/>
      <c r="J3" s="2"/>
      <c r="K3" s="2"/>
      <c r="L3" s="2"/>
      <c r="M3" s="5"/>
    </row>
    <row r="4" spans="2:13">
      <c r="B4" s="3"/>
      <c r="C4" s="346" t="s">
        <v>33</v>
      </c>
      <c r="D4" s="347"/>
      <c r="E4" s="347"/>
      <c r="F4" s="347"/>
      <c r="G4" s="347"/>
      <c r="H4" s="347"/>
      <c r="I4" s="347"/>
      <c r="J4" s="347"/>
      <c r="K4" s="347"/>
      <c r="L4" s="348"/>
      <c r="M4" s="5"/>
    </row>
    <row r="5" spans="2:13">
      <c r="B5" s="3"/>
      <c r="C5" s="362"/>
      <c r="D5" s="363"/>
      <c r="E5" s="363"/>
      <c r="F5" s="363"/>
      <c r="G5" s="363"/>
      <c r="H5" s="363"/>
      <c r="I5" s="363"/>
      <c r="J5" s="363"/>
      <c r="K5" s="363"/>
      <c r="L5" s="364"/>
      <c r="M5" s="5"/>
    </row>
    <row r="6" spans="2:13">
      <c r="B6" s="3"/>
      <c r="C6" s="2"/>
      <c r="D6" s="2"/>
      <c r="E6" s="2"/>
      <c r="F6" s="2"/>
      <c r="G6" s="2"/>
      <c r="H6" s="2"/>
      <c r="I6" s="2"/>
      <c r="J6" s="2"/>
      <c r="K6" s="2"/>
      <c r="L6" s="2"/>
      <c r="M6" s="5"/>
    </row>
    <row r="7" spans="2:13">
      <c r="C7" s="189" t="s">
        <v>438</v>
      </c>
      <c r="D7" s="189"/>
      <c r="E7" s="100"/>
      <c r="F7" s="100"/>
      <c r="G7" s="190"/>
      <c r="H7" s="189"/>
      <c r="I7" s="189"/>
      <c r="J7" s="189" t="s">
        <v>231</v>
      </c>
      <c r="K7" s="189"/>
      <c r="L7" s="158"/>
      <c r="M7" s="191"/>
    </row>
    <row r="8" spans="2:13">
      <c r="B8" s="192"/>
      <c r="C8" s="158"/>
      <c r="D8" s="158"/>
      <c r="E8" s="41"/>
      <c r="F8" s="41"/>
      <c r="G8" s="158"/>
      <c r="H8" s="158"/>
      <c r="I8" s="158"/>
      <c r="J8" s="41"/>
      <c r="K8" s="158"/>
      <c r="L8" s="158"/>
      <c r="M8" s="191"/>
    </row>
    <row r="9" spans="2:13">
      <c r="B9" s="3"/>
      <c r="C9" s="472" t="s">
        <v>439</v>
      </c>
      <c r="D9" s="337"/>
      <c r="E9" s="193" t="s">
        <v>440</v>
      </c>
      <c r="F9" s="193" t="s">
        <v>441</v>
      </c>
      <c r="G9" s="193" t="s">
        <v>442</v>
      </c>
      <c r="H9" s="193" t="s">
        <v>443</v>
      </c>
      <c r="I9" s="193" t="s">
        <v>444</v>
      </c>
      <c r="J9" s="193" t="s">
        <v>445</v>
      </c>
      <c r="K9" s="193" t="s">
        <v>446</v>
      </c>
      <c r="L9" s="194" t="s">
        <v>281</v>
      </c>
      <c r="M9" s="191"/>
    </row>
    <row r="10" spans="2:13">
      <c r="B10" s="3"/>
      <c r="C10" s="195" t="s">
        <v>435</v>
      </c>
      <c r="D10" s="196" t="s">
        <v>283</v>
      </c>
      <c r="E10" s="197" t="s">
        <v>130</v>
      </c>
      <c r="F10" s="197" t="s">
        <v>130</v>
      </c>
      <c r="G10" s="197" t="s">
        <v>130</v>
      </c>
      <c r="H10" s="197" t="s">
        <v>130</v>
      </c>
      <c r="I10" s="197" t="s">
        <v>130</v>
      </c>
      <c r="J10" s="197" t="s">
        <v>130</v>
      </c>
      <c r="K10" s="197" t="s">
        <v>130</v>
      </c>
      <c r="L10" s="198" t="s">
        <v>447</v>
      </c>
      <c r="M10" s="5"/>
    </row>
    <row r="11" spans="2:13">
      <c r="B11" s="3"/>
      <c r="C11" s="199">
        <v>1</v>
      </c>
      <c r="D11" s="107" t="s">
        <v>284</v>
      </c>
      <c r="E11" s="199">
        <v>6</v>
      </c>
      <c r="F11" s="199">
        <v>6</v>
      </c>
      <c r="G11" s="199">
        <v>6</v>
      </c>
      <c r="H11" s="199">
        <v>6</v>
      </c>
      <c r="I11" s="199">
        <v>0</v>
      </c>
      <c r="J11" s="108"/>
      <c r="K11" s="108"/>
      <c r="L11" s="200">
        <v>24</v>
      </c>
      <c r="M11" s="5"/>
    </row>
    <row r="12" spans="2:13">
      <c r="B12" s="3"/>
      <c r="C12" s="201">
        <v>2</v>
      </c>
      <c r="D12" s="107" t="s">
        <v>287</v>
      </c>
      <c r="E12" s="201">
        <v>8</v>
      </c>
      <c r="F12" s="201">
        <v>8</v>
      </c>
      <c r="G12" s="201">
        <v>7</v>
      </c>
      <c r="H12" s="201">
        <v>8</v>
      </c>
      <c r="I12" s="201">
        <v>7</v>
      </c>
      <c r="J12" s="112"/>
      <c r="K12" s="112"/>
      <c r="L12" s="200">
        <v>38</v>
      </c>
      <c r="M12" s="5"/>
    </row>
    <row r="13" spans="2:13">
      <c r="B13" s="3"/>
      <c r="C13" s="201">
        <v>3</v>
      </c>
      <c r="D13" s="107" t="s">
        <v>288</v>
      </c>
      <c r="E13" s="201">
        <v>7</v>
      </c>
      <c r="F13" s="201">
        <v>7</v>
      </c>
      <c r="G13" s="201">
        <v>6</v>
      </c>
      <c r="H13" s="201">
        <v>6</v>
      </c>
      <c r="I13" s="201">
        <v>7</v>
      </c>
      <c r="J13" s="112"/>
      <c r="K13" s="112"/>
      <c r="L13" s="200">
        <v>33</v>
      </c>
      <c r="M13" s="5"/>
    </row>
    <row r="14" spans="2:13">
      <c r="B14" s="3"/>
      <c r="C14" s="201">
        <v>4</v>
      </c>
      <c r="D14" s="107" t="s">
        <v>289</v>
      </c>
      <c r="E14" s="201">
        <v>9</v>
      </c>
      <c r="F14" s="201">
        <v>8</v>
      </c>
      <c r="G14" s="201">
        <v>8</v>
      </c>
      <c r="H14" s="201">
        <v>8</v>
      </c>
      <c r="I14" s="201">
        <v>8</v>
      </c>
      <c r="J14" s="112"/>
      <c r="K14" s="112"/>
      <c r="L14" s="200">
        <v>41</v>
      </c>
      <c r="M14" s="5"/>
    </row>
    <row r="15" spans="2:13">
      <c r="B15" s="3"/>
      <c r="C15" s="201">
        <v>5</v>
      </c>
      <c r="D15" s="107" t="s">
        <v>290</v>
      </c>
      <c r="E15" s="201">
        <v>7</v>
      </c>
      <c r="F15" s="201">
        <v>7</v>
      </c>
      <c r="G15" s="201">
        <v>7</v>
      </c>
      <c r="H15" s="201">
        <v>6</v>
      </c>
      <c r="I15" s="201">
        <v>7</v>
      </c>
      <c r="J15" s="112"/>
      <c r="K15" s="112"/>
      <c r="L15" s="200">
        <v>34</v>
      </c>
      <c r="M15" s="5"/>
    </row>
    <row r="16" spans="2:13">
      <c r="B16" s="3"/>
      <c r="C16" s="201">
        <v>6</v>
      </c>
      <c r="D16" s="107" t="s">
        <v>291</v>
      </c>
      <c r="E16" s="201">
        <v>7</v>
      </c>
      <c r="F16" s="201">
        <v>6</v>
      </c>
      <c r="G16" s="201">
        <v>6</v>
      </c>
      <c r="H16" s="201">
        <v>6</v>
      </c>
      <c r="I16" s="201">
        <v>6</v>
      </c>
      <c r="J16" s="112"/>
      <c r="K16" s="112"/>
      <c r="L16" s="200">
        <v>31</v>
      </c>
      <c r="M16" s="5"/>
    </row>
    <row r="17" spans="2:13">
      <c r="B17" s="3"/>
      <c r="C17" s="201">
        <v>7</v>
      </c>
      <c r="D17" s="107" t="s">
        <v>292</v>
      </c>
      <c r="E17" s="201">
        <v>7</v>
      </c>
      <c r="F17" s="201">
        <v>7</v>
      </c>
      <c r="G17" s="201">
        <v>7</v>
      </c>
      <c r="H17" s="201">
        <v>7</v>
      </c>
      <c r="I17" s="201">
        <v>7</v>
      </c>
      <c r="J17" s="112"/>
      <c r="K17" s="112"/>
      <c r="L17" s="200">
        <v>35</v>
      </c>
      <c r="M17" s="5"/>
    </row>
    <row r="18" spans="2:13">
      <c r="B18" s="3"/>
      <c r="C18" s="201">
        <v>8</v>
      </c>
      <c r="D18" s="107" t="s">
        <v>293</v>
      </c>
      <c r="E18" s="201">
        <v>8</v>
      </c>
      <c r="F18" s="201">
        <v>7</v>
      </c>
      <c r="G18" s="201">
        <v>7</v>
      </c>
      <c r="H18" s="201">
        <v>7</v>
      </c>
      <c r="I18" s="201">
        <v>7</v>
      </c>
      <c r="J18" s="112"/>
      <c r="K18" s="112"/>
      <c r="L18" s="200">
        <v>36</v>
      </c>
      <c r="M18" s="5"/>
    </row>
    <row r="19" spans="2:13">
      <c r="B19" s="3"/>
      <c r="C19" s="201">
        <v>9</v>
      </c>
      <c r="D19" s="107" t="s">
        <v>294</v>
      </c>
      <c r="E19" s="201">
        <v>6</v>
      </c>
      <c r="F19" s="201">
        <v>6</v>
      </c>
      <c r="G19" s="201">
        <v>6</v>
      </c>
      <c r="H19" s="201">
        <v>5</v>
      </c>
      <c r="I19" s="201">
        <v>5</v>
      </c>
      <c r="J19" s="112"/>
      <c r="K19" s="112"/>
      <c r="L19" s="200">
        <v>28</v>
      </c>
      <c r="M19" s="5"/>
    </row>
    <row r="20" spans="2:13">
      <c r="B20" s="3"/>
      <c r="C20" s="201">
        <v>10</v>
      </c>
      <c r="D20" s="107" t="s">
        <v>295</v>
      </c>
      <c r="E20" s="201">
        <v>7</v>
      </c>
      <c r="F20" s="201">
        <v>7</v>
      </c>
      <c r="G20" s="201">
        <v>7</v>
      </c>
      <c r="H20" s="201">
        <v>7</v>
      </c>
      <c r="I20" s="201">
        <v>7</v>
      </c>
      <c r="J20" s="112"/>
      <c r="K20" s="112"/>
      <c r="L20" s="200">
        <v>35</v>
      </c>
      <c r="M20" s="5"/>
    </row>
    <row r="21" spans="2:13">
      <c r="B21" s="3"/>
      <c r="C21" s="201">
        <v>11</v>
      </c>
      <c r="D21" s="107" t="s">
        <v>296</v>
      </c>
      <c r="E21" s="201">
        <v>7</v>
      </c>
      <c r="F21" s="201">
        <v>7</v>
      </c>
      <c r="G21" s="201">
        <v>6</v>
      </c>
      <c r="H21" s="201">
        <v>7</v>
      </c>
      <c r="I21" s="201">
        <v>7</v>
      </c>
      <c r="J21" s="112"/>
      <c r="K21" s="112"/>
      <c r="L21" s="200">
        <v>34</v>
      </c>
      <c r="M21" s="5"/>
    </row>
    <row r="22" spans="2:13">
      <c r="B22" s="3"/>
      <c r="C22" s="201">
        <v>12</v>
      </c>
      <c r="D22" s="107" t="s">
        <v>297</v>
      </c>
      <c r="E22" s="201">
        <v>4</v>
      </c>
      <c r="F22" s="201">
        <v>2</v>
      </c>
      <c r="G22" s="201">
        <v>2</v>
      </c>
      <c r="H22" s="201">
        <v>0</v>
      </c>
      <c r="I22" s="201">
        <v>0</v>
      </c>
      <c r="J22" s="112"/>
      <c r="K22" s="112"/>
      <c r="L22" s="200">
        <v>8</v>
      </c>
      <c r="M22" s="5"/>
    </row>
    <row r="23" spans="2:13">
      <c r="B23" s="3"/>
      <c r="C23" s="201">
        <v>13</v>
      </c>
      <c r="D23" s="107" t="s">
        <v>298</v>
      </c>
      <c r="E23" s="201">
        <v>5</v>
      </c>
      <c r="F23" s="201">
        <v>5</v>
      </c>
      <c r="G23" s="201">
        <v>4</v>
      </c>
      <c r="H23" s="201">
        <v>4</v>
      </c>
      <c r="I23" s="201">
        <v>4</v>
      </c>
      <c r="J23" s="112"/>
      <c r="K23" s="112"/>
      <c r="L23" s="200">
        <v>22</v>
      </c>
      <c r="M23" s="5"/>
    </row>
    <row r="24" spans="2:13">
      <c r="B24" s="3"/>
      <c r="C24" s="201">
        <v>14</v>
      </c>
      <c r="D24" s="107" t="s">
        <v>299</v>
      </c>
      <c r="E24" s="201">
        <v>5</v>
      </c>
      <c r="F24" s="201">
        <v>5</v>
      </c>
      <c r="G24" s="201">
        <v>5</v>
      </c>
      <c r="H24" s="201">
        <v>5</v>
      </c>
      <c r="I24" s="201">
        <v>5</v>
      </c>
      <c r="J24" s="112"/>
      <c r="K24" s="112"/>
      <c r="L24" s="200">
        <v>25</v>
      </c>
      <c r="M24" s="5"/>
    </row>
    <row r="25" spans="2:13">
      <c r="B25" s="3"/>
      <c r="C25" s="201">
        <v>15</v>
      </c>
      <c r="D25" s="107" t="s">
        <v>300</v>
      </c>
      <c r="E25" s="201">
        <v>4</v>
      </c>
      <c r="F25" s="201">
        <v>4</v>
      </c>
      <c r="G25" s="201">
        <v>5</v>
      </c>
      <c r="H25" s="201">
        <v>5</v>
      </c>
      <c r="I25" s="201">
        <v>5</v>
      </c>
      <c r="J25" s="112"/>
      <c r="K25" s="112"/>
      <c r="L25" s="200">
        <v>23</v>
      </c>
      <c r="M25" s="5"/>
    </row>
    <row r="26" spans="2:13">
      <c r="B26" s="3"/>
      <c r="C26" s="201">
        <v>16</v>
      </c>
      <c r="D26" s="107" t="s">
        <v>301</v>
      </c>
      <c r="E26" s="201">
        <v>2</v>
      </c>
      <c r="F26" s="201">
        <v>0</v>
      </c>
      <c r="G26" s="201">
        <v>0</v>
      </c>
      <c r="H26" s="201">
        <v>0</v>
      </c>
      <c r="I26" s="201">
        <v>0</v>
      </c>
      <c r="J26" s="112"/>
      <c r="K26" s="112"/>
      <c r="L26" s="200">
        <v>2</v>
      </c>
      <c r="M26" s="5"/>
    </row>
    <row r="27" spans="2:13">
      <c r="B27" s="3"/>
      <c r="C27" s="201">
        <v>17</v>
      </c>
      <c r="D27" s="107" t="s">
        <v>302</v>
      </c>
      <c r="E27" s="201">
        <v>5</v>
      </c>
      <c r="F27" s="201">
        <v>5</v>
      </c>
      <c r="G27" s="201">
        <v>4</v>
      </c>
      <c r="H27" s="201">
        <v>5</v>
      </c>
      <c r="I27" s="201">
        <v>4</v>
      </c>
      <c r="J27" s="112"/>
      <c r="K27" s="112"/>
      <c r="L27" s="200">
        <v>23</v>
      </c>
      <c r="M27" s="5"/>
    </row>
    <row r="28" spans="2:13">
      <c r="B28" s="3"/>
      <c r="C28" s="201">
        <v>18</v>
      </c>
      <c r="D28" s="107" t="s">
        <v>303</v>
      </c>
      <c r="E28" s="201">
        <v>5</v>
      </c>
      <c r="F28" s="201">
        <v>5</v>
      </c>
      <c r="G28" s="201">
        <v>4</v>
      </c>
      <c r="H28" s="201">
        <v>5</v>
      </c>
      <c r="I28" s="201">
        <v>4</v>
      </c>
      <c r="J28" s="112"/>
      <c r="K28" s="112"/>
      <c r="L28" s="200">
        <v>23</v>
      </c>
      <c r="M28" s="5"/>
    </row>
    <row r="29" spans="2:13">
      <c r="B29" s="3"/>
      <c r="C29" s="201">
        <v>19</v>
      </c>
      <c r="D29" s="107" t="s">
        <v>304</v>
      </c>
      <c r="E29" s="201">
        <v>5</v>
      </c>
      <c r="F29" s="201">
        <v>5</v>
      </c>
      <c r="G29" s="201">
        <v>5</v>
      </c>
      <c r="H29" s="201">
        <v>5</v>
      </c>
      <c r="I29" s="201">
        <v>5</v>
      </c>
      <c r="J29" s="112"/>
      <c r="K29" s="112"/>
      <c r="L29" s="200">
        <v>25</v>
      </c>
      <c r="M29" s="5"/>
    </row>
    <row r="30" spans="2:13">
      <c r="B30" s="3"/>
      <c r="C30" s="201">
        <v>20</v>
      </c>
      <c r="D30" s="107" t="s">
        <v>305</v>
      </c>
      <c r="E30" s="201">
        <v>6</v>
      </c>
      <c r="F30" s="201">
        <v>6</v>
      </c>
      <c r="G30" s="201">
        <v>5</v>
      </c>
      <c r="H30" s="201">
        <v>5</v>
      </c>
      <c r="I30" s="201">
        <v>5</v>
      </c>
      <c r="J30" s="112"/>
      <c r="K30" s="112"/>
      <c r="L30" s="200">
        <v>27</v>
      </c>
      <c r="M30" s="5"/>
    </row>
    <row r="31" spans="2:13">
      <c r="B31" s="3"/>
      <c r="C31" s="201">
        <v>21</v>
      </c>
      <c r="D31" s="107" t="s">
        <v>306</v>
      </c>
      <c r="E31" s="201">
        <v>8</v>
      </c>
      <c r="F31" s="201">
        <v>7</v>
      </c>
      <c r="G31" s="201">
        <v>7</v>
      </c>
      <c r="H31" s="201">
        <v>7</v>
      </c>
      <c r="I31" s="201">
        <v>7</v>
      </c>
      <c r="J31" s="112"/>
      <c r="K31" s="112"/>
      <c r="L31" s="200">
        <v>36</v>
      </c>
      <c r="M31" s="5"/>
    </row>
    <row r="32" spans="2:13">
      <c r="B32" s="3"/>
      <c r="C32" s="201">
        <v>22</v>
      </c>
      <c r="D32" s="107" t="s">
        <v>307</v>
      </c>
      <c r="E32" s="201">
        <v>5</v>
      </c>
      <c r="F32" s="201">
        <v>5</v>
      </c>
      <c r="G32" s="201">
        <v>4</v>
      </c>
      <c r="H32" s="201">
        <v>4</v>
      </c>
      <c r="I32" s="201">
        <v>5</v>
      </c>
      <c r="J32" s="112"/>
      <c r="K32" s="112"/>
      <c r="L32" s="200">
        <v>23</v>
      </c>
      <c r="M32" s="5"/>
    </row>
    <row r="33" spans="2:13">
      <c r="B33" s="3"/>
      <c r="C33" s="201">
        <v>23</v>
      </c>
      <c r="D33" s="107" t="s">
        <v>308</v>
      </c>
      <c r="E33" s="201">
        <v>5</v>
      </c>
      <c r="F33" s="201">
        <v>5</v>
      </c>
      <c r="G33" s="201">
        <v>4</v>
      </c>
      <c r="H33" s="201">
        <v>4</v>
      </c>
      <c r="I33" s="201">
        <v>5</v>
      </c>
      <c r="J33" s="112"/>
      <c r="K33" s="112"/>
      <c r="L33" s="200">
        <v>23</v>
      </c>
      <c r="M33" s="5"/>
    </row>
    <row r="34" spans="2:13">
      <c r="B34" s="3"/>
      <c r="C34" s="201">
        <v>24</v>
      </c>
      <c r="D34" s="107" t="s">
        <v>309</v>
      </c>
      <c r="E34" s="201">
        <v>5</v>
      </c>
      <c r="F34" s="201">
        <v>4</v>
      </c>
      <c r="G34" s="201">
        <v>4</v>
      </c>
      <c r="H34" s="201">
        <v>4</v>
      </c>
      <c r="I34" s="201">
        <v>4</v>
      </c>
      <c r="J34" s="112"/>
      <c r="K34" s="112"/>
      <c r="L34" s="200">
        <v>21</v>
      </c>
      <c r="M34" s="5"/>
    </row>
    <row r="35" spans="2:13">
      <c r="B35" s="3"/>
      <c r="C35" s="201">
        <v>25</v>
      </c>
      <c r="D35" s="107" t="s">
        <v>310</v>
      </c>
      <c r="E35" s="201">
        <v>7</v>
      </c>
      <c r="F35" s="201">
        <v>7</v>
      </c>
      <c r="G35" s="201">
        <v>6</v>
      </c>
      <c r="H35" s="201">
        <v>6</v>
      </c>
      <c r="I35" s="201">
        <v>7</v>
      </c>
      <c r="J35" s="112"/>
      <c r="K35" s="112"/>
      <c r="L35" s="200">
        <v>33</v>
      </c>
      <c r="M35" s="5"/>
    </row>
    <row r="36" spans="2:13">
      <c r="B36" s="3"/>
      <c r="C36" s="201">
        <v>26</v>
      </c>
      <c r="D36" s="107" t="s">
        <v>311</v>
      </c>
      <c r="E36" s="201">
        <v>8</v>
      </c>
      <c r="F36" s="201">
        <v>7</v>
      </c>
      <c r="G36" s="201">
        <v>7</v>
      </c>
      <c r="H36" s="201">
        <v>7</v>
      </c>
      <c r="I36" s="201">
        <v>7</v>
      </c>
      <c r="J36" s="112"/>
      <c r="K36" s="112"/>
      <c r="L36" s="200">
        <v>36</v>
      </c>
      <c r="M36" s="5"/>
    </row>
    <row r="37" spans="2:13">
      <c r="B37" s="3"/>
      <c r="C37" s="201">
        <v>27</v>
      </c>
      <c r="D37" s="107" t="s">
        <v>312</v>
      </c>
      <c r="E37" s="201">
        <v>4</v>
      </c>
      <c r="F37" s="201">
        <v>3</v>
      </c>
      <c r="G37" s="201">
        <v>3</v>
      </c>
      <c r="H37" s="201">
        <v>3</v>
      </c>
      <c r="I37" s="201">
        <v>3</v>
      </c>
      <c r="J37" s="112"/>
      <c r="K37" s="112"/>
      <c r="L37" s="200">
        <v>16</v>
      </c>
      <c r="M37" s="5"/>
    </row>
    <row r="38" spans="2:13">
      <c r="B38" s="3"/>
      <c r="C38" s="201">
        <v>28</v>
      </c>
      <c r="D38" s="107" t="s">
        <v>313</v>
      </c>
      <c r="E38" s="201">
        <v>0</v>
      </c>
      <c r="F38" s="201">
        <v>0</v>
      </c>
      <c r="G38" s="201">
        <v>0</v>
      </c>
      <c r="H38" s="201">
        <v>0</v>
      </c>
      <c r="I38" s="201">
        <v>0</v>
      </c>
      <c r="J38" s="112"/>
      <c r="K38" s="112"/>
      <c r="L38" s="200">
        <v>0</v>
      </c>
      <c r="M38" s="5"/>
    </row>
    <row r="39" spans="2:13">
      <c r="B39" s="3"/>
      <c r="C39" s="201">
        <v>29</v>
      </c>
      <c r="D39" s="107" t="s">
        <v>314</v>
      </c>
      <c r="E39" s="201">
        <v>7</v>
      </c>
      <c r="F39" s="201">
        <v>7</v>
      </c>
      <c r="G39" s="201">
        <v>6</v>
      </c>
      <c r="H39" s="201">
        <v>6</v>
      </c>
      <c r="I39" s="201">
        <v>7</v>
      </c>
      <c r="J39" s="112"/>
      <c r="K39" s="112"/>
      <c r="L39" s="200">
        <v>33</v>
      </c>
      <c r="M39" s="5"/>
    </row>
    <row r="40" spans="2:13">
      <c r="B40" s="3"/>
      <c r="C40" s="201">
        <v>30</v>
      </c>
      <c r="D40" s="107" t="s">
        <v>315</v>
      </c>
      <c r="E40" s="201">
        <v>7</v>
      </c>
      <c r="F40" s="201">
        <v>6</v>
      </c>
      <c r="G40" s="201">
        <v>6</v>
      </c>
      <c r="H40" s="201">
        <v>6</v>
      </c>
      <c r="I40" s="201">
        <v>6</v>
      </c>
      <c r="J40" s="112"/>
      <c r="K40" s="112"/>
      <c r="L40" s="200">
        <v>31</v>
      </c>
      <c r="M40" s="5"/>
    </row>
    <row r="41" spans="2:13">
      <c r="B41" s="3"/>
      <c r="C41" s="201">
        <v>31</v>
      </c>
      <c r="D41" s="107" t="s">
        <v>316</v>
      </c>
      <c r="E41" s="201">
        <v>0</v>
      </c>
      <c r="F41" s="201">
        <v>0</v>
      </c>
      <c r="G41" s="201">
        <v>0</v>
      </c>
      <c r="H41" s="201">
        <v>0</v>
      </c>
      <c r="I41" s="201">
        <v>0</v>
      </c>
      <c r="J41" s="112"/>
      <c r="K41" s="112"/>
      <c r="L41" s="200">
        <v>0</v>
      </c>
      <c r="M41" s="5"/>
    </row>
    <row r="42" spans="2:13">
      <c r="B42" s="3"/>
      <c r="C42" s="201">
        <v>32</v>
      </c>
      <c r="D42" s="107" t="s">
        <v>317</v>
      </c>
      <c r="E42" s="201">
        <v>7</v>
      </c>
      <c r="F42" s="201">
        <v>7</v>
      </c>
      <c r="G42" s="201">
        <v>7</v>
      </c>
      <c r="H42" s="201">
        <v>6</v>
      </c>
      <c r="I42" s="201">
        <v>7</v>
      </c>
      <c r="J42" s="112"/>
      <c r="K42" s="112"/>
      <c r="L42" s="200">
        <v>34</v>
      </c>
      <c r="M42" s="5"/>
    </row>
    <row r="43" spans="2:13">
      <c r="B43" s="3"/>
      <c r="C43" s="201">
        <v>33</v>
      </c>
      <c r="D43" s="107" t="s">
        <v>318</v>
      </c>
      <c r="E43" s="201">
        <v>6</v>
      </c>
      <c r="F43" s="201">
        <v>6</v>
      </c>
      <c r="G43" s="201">
        <v>5</v>
      </c>
      <c r="H43" s="201">
        <v>6</v>
      </c>
      <c r="I43" s="201">
        <v>6</v>
      </c>
      <c r="J43" s="112"/>
      <c r="K43" s="112"/>
      <c r="L43" s="200">
        <v>29</v>
      </c>
      <c r="M43" s="5"/>
    </row>
    <row r="44" spans="2:13">
      <c r="B44" s="3"/>
      <c r="C44" s="201">
        <v>34</v>
      </c>
      <c r="D44" s="107" t="s">
        <v>319</v>
      </c>
      <c r="E44" s="201">
        <v>8</v>
      </c>
      <c r="F44" s="201">
        <v>8</v>
      </c>
      <c r="G44" s="201">
        <v>7</v>
      </c>
      <c r="H44" s="201">
        <v>8</v>
      </c>
      <c r="I44" s="201">
        <v>7</v>
      </c>
      <c r="J44" s="112"/>
      <c r="K44" s="112"/>
      <c r="L44" s="200">
        <v>37</v>
      </c>
      <c r="M44" s="5"/>
    </row>
    <row r="45" spans="2:13">
      <c r="B45" s="3"/>
      <c r="C45" s="201">
        <v>35</v>
      </c>
      <c r="D45" s="107" t="s">
        <v>320</v>
      </c>
      <c r="E45" s="201">
        <v>4</v>
      </c>
      <c r="F45" s="201">
        <v>3</v>
      </c>
      <c r="G45" s="201">
        <v>3</v>
      </c>
      <c r="H45" s="201">
        <v>3</v>
      </c>
      <c r="I45" s="201">
        <v>3</v>
      </c>
      <c r="J45" s="112"/>
      <c r="K45" s="112"/>
      <c r="L45" s="200">
        <v>16</v>
      </c>
      <c r="M45" s="5"/>
    </row>
    <row r="46" spans="2:13">
      <c r="B46" s="3"/>
      <c r="C46" s="201">
        <v>36</v>
      </c>
      <c r="D46" s="107" t="s">
        <v>321</v>
      </c>
      <c r="E46" s="201">
        <v>6</v>
      </c>
      <c r="F46" s="201">
        <v>6</v>
      </c>
      <c r="G46" s="201">
        <v>5</v>
      </c>
      <c r="H46" s="201">
        <v>6</v>
      </c>
      <c r="I46" s="201">
        <v>6</v>
      </c>
      <c r="J46" s="112"/>
      <c r="K46" s="112"/>
      <c r="L46" s="200">
        <v>29</v>
      </c>
      <c r="M46" s="5"/>
    </row>
    <row r="47" spans="2:13">
      <c r="B47" s="3"/>
      <c r="C47" s="201">
        <v>37</v>
      </c>
      <c r="D47" s="107" t="s">
        <v>322</v>
      </c>
      <c r="E47" s="201">
        <v>6</v>
      </c>
      <c r="F47" s="201">
        <v>5</v>
      </c>
      <c r="G47" s="201">
        <v>5</v>
      </c>
      <c r="H47" s="201">
        <v>5</v>
      </c>
      <c r="I47" s="201">
        <v>5</v>
      </c>
      <c r="J47" s="112"/>
      <c r="K47" s="112"/>
      <c r="L47" s="200">
        <v>26</v>
      </c>
      <c r="M47" s="5"/>
    </row>
    <row r="48" spans="2:13">
      <c r="B48" s="3"/>
      <c r="C48" s="201">
        <v>38</v>
      </c>
      <c r="D48" s="107" t="s">
        <v>323</v>
      </c>
      <c r="E48" s="201">
        <v>7</v>
      </c>
      <c r="F48" s="201">
        <v>6</v>
      </c>
      <c r="G48" s="201">
        <v>6</v>
      </c>
      <c r="H48" s="201">
        <v>6</v>
      </c>
      <c r="I48" s="201">
        <v>6</v>
      </c>
      <c r="J48" s="112"/>
      <c r="K48" s="112"/>
      <c r="L48" s="200">
        <v>31</v>
      </c>
      <c r="M48" s="5"/>
    </row>
    <row r="49" spans="2:13">
      <c r="B49" s="3"/>
      <c r="C49" s="201">
        <v>39</v>
      </c>
      <c r="D49" s="107" t="s">
        <v>324</v>
      </c>
      <c r="E49" s="201">
        <v>5</v>
      </c>
      <c r="F49" s="201">
        <v>5</v>
      </c>
      <c r="G49" s="201">
        <v>4</v>
      </c>
      <c r="H49" s="201">
        <v>4</v>
      </c>
      <c r="I49" s="201">
        <v>4</v>
      </c>
      <c r="J49" s="112"/>
      <c r="K49" s="112"/>
      <c r="L49" s="200">
        <v>22</v>
      </c>
      <c r="M49" s="5"/>
    </row>
    <row r="50" spans="2:13">
      <c r="B50" s="3"/>
      <c r="C50" s="201">
        <v>40</v>
      </c>
      <c r="D50" s="107" t="s">
        <v>325</v>
      </c>
      <c r="E50" s="201">
        <v>7</v>
      </c>
      <c r="F50" s="201">
        <v>7</v>
      </c>
      <c r="G50" s="201">
        <v>6</v>
      </c>
      <c r="H50" s="201">
        <v>7</v>
      </c>
      <c r="I50" s="201">
        <v>7</v>
      </c>
      <c r="J50" s="112"/>
      <c r="K50" s="112"/>
      <c r="L50" s="200">
        <v>34</v>
      </c>
      <c r="M50" s="5"/>
    </row>
    <row r="51" spans="2:13">
      <c r="B51" s="3"/>
      <c r="C51" s="201">
        <v>41</v>
      </c>
      <c r="D51" s="107" t="s">
        <v>326</v>
      </c>
      <c r="E51" s="201">
        <v>6</v>
      </c>
      <c r="F51" s="201">
        <v>5</v>
      </c>
      <c r="G51" s="201">
        <v>5</v>
      </c>
      <c r="H51" s="201">
        <v>5</v>
      </c>
      <c r="I51" s="201">
        <v>5</v>
      </c>
      <c r="J51" s="112"/>
      <c r="K51" s="112"/>
      <c r="L51" s="200">
        <v>26</v>
      </c>
      <c r="M51" s="5"/>
    </row>
    <row r="52" spans="2:13">
      <c r="B52" s="3"/>
      <c r="C52" s="201">
        <v>42</v>
      </c>
      <c r="D52" s="107" t="s">
        <v>327</v>
      </c>
      <c r="E52" s="201">
        <v>7</v>
      </c>
      <c r="F52" s="201">
        <v>6</v>
      </c>
      <c r="G52" s="201">
        <v>6</v>
      </c>
      <c r="H52" s="201">
        <v>6</v>
      </c>
      <c r="I52" s="201">
        <v>6</v>
      </c>
      <c r="J52" s="112"/>
      <c r="K52" s="112"/>
      <c r="L52" s="200">
        <v>31</v>
      </c>
      <c r="M52" s="5"/>
    </row>
    <row r="53" spans="2:13">
      <c r="B53" s="3"/>
      <c r="C53" s="201">
        <v>43</v>
      </c>
      <c r="D53" s="107" t="s">
        <v>328</v>
      </c>
      <c r="E53" s="201">
        <v>3</v>
      </c>
      <c r="F53" s="201">
        <v>3</v>
      </c>
      <c r="G53" s="201">
        <v>3</v>
      </c>
      <c r="H53" s="201">
        <v>2</v>
      </c>
      <c r="I53" s="201">
        <v>2</v>
      </c>
      <c r="J53" s="112"/>
      <c r="K53" s="112"/>
      <c r="L53" s="200">
        <v>13</v>
      </c>
      <c r="M53" s="5"/>
    </row>
    <row r="54" spans="2:13">
      <c r="B54" s="3"/>
      <c r="C54" s="201"/>
      <c r="D54" s="112"/>
      <c r="E54" s="112"/>
      <c r="F54" s="112"/>
      <c r="G54" s="112"/>
      <c r="H54" s="112"/>
      <c r="I54" s="112"/>
      <c r="J54" s="112"/>
      <c r="K54" s="112"/>
      <c r="L54" s="201"/>
      <c r="M54" s="5"/>
    </row>
    <row r="55" spans="2:13">
      <c r="B55" s="10"/>
      <c r="C55" s="11"/>
      <c r="D55" s="11"/>
      <c r="E55" s="11"/>
      <c r="F55" s="11"/>
      <c r="G55" s="11"/>
      <c r="H55" s="11"/>
      <c r="I55" s="11"/>
      <c r="J55" s="11"/>
      <c r="K55" s="11"/>
      <c r="L55" s="11"/>
      <c r="M55" s="12"/>
    </row>
  </sheetData>
  <mergeCells count="3">
    <mergeCell ref="C2:J2"/>
    <mergeCell ref="C4:L5"/>
    <mergeCell ref="C9:D9"/>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A1000"/>
  <sheetViews>
    <sheetView topLeftCell="A40" workbookViewId="0">
      <selection activeCell="R52" sqref="R52"/>
    </sheetView>
  </sheetViews>
  <sheetFormatPr defaultColWidth="14.42578125" defaultRowHeight="15" customHeight="1"/>
  <cols>
    <col min="1" max="6" width="8.7109375" customWidth="1"/>
    <col min="7" max="7" width="10" customWidth="1"/>
    <col min="8" max="26" width="8.7109375" customWidth="1"/>
  </cols>
  <sheetData>
    <row r="2" spans="2:27" ht="15" customHeight="1" thickBot="1"/>
    <row r="3" spans="2:27" ht="15.75">
      <c r="B3" s="1"/>
      <c r="C3" s="331" t="s">
        <v>0</v>
      </c>
      <c r="D3" s="317"/>
      <c r="E3" s="317"/>
      <c r="F3" s="317"/>
      <c r="G3" s="317"/>
      <c r="H3" s="317"/>
      <c r="I3" s="317"/>
      <c r="J3" s="317"/>
      <c r="K3" s="317"/>
      <c r="L3" s="13" t="s">
        <v>1</v>
      </c>
      <c r="M3" s="14"/>
      <c r="P3" s="1"/>
      <c r="Q3" s="331" t="s">
        <v>0</v>
      </c>
      <c r="R3" s="317"/>
      <c r="S3" s="317"/>
      <c r="T3" s="317"/>
      <c r="U3" s="317"/>
      <c r="V3" s="317"/>
      <c r="W3" s="317"/>
      <c r="X3" s="317"/>
      <c r="Y3" s="317"/>
      <c r="Z3" s="13" t="s">
        <v>1</v>
      </c>
      <c r="AA3" s="14"/>
    </row>
    <row r="4" spans="2:27">
      <c r="B4" s="3"/>
      <c r="C4" s="2"/>
      <c r="D4" s="2"/>
      <c r="E4" s="2"/>
      <c r="F4" s="2"/>
      <c r="G4" s="2"/>
      <c r="H4" s="2"/>
      <c r="I4" s="2"/>
      <c r="J4" s="2"/>
      <c r="K4" s="2"/>
      <c r="L4" s="2"/>
      <c r="M4" s="5"/>
      <c r="P4" s="3"/>
      <c r="Q4" s="2"/>
      <c r="R4" s="2"/>
      <c r="S4" s="2"/>
      <c r="T4" s="2"/>
      <c r="U4" s="2"/>
      <c r="V4" s="2"/>
      <c r="W4" s="2"/>
      <c r="X4" s="2"/>
      <c r="Y4" s="2"/>
      <c r="Z4" s="2"/>
      <c r="AA4" s="5"/>
    </row>
    <row r="5" spans="2:27">
      <c r="B5" s="3"/>
      <c r="C5" s="26"/>
      <c r="D5" s="346" t="s">
        <v>35</v>
      </c>
      <c r="E5" s="347"/>
      <c r="F5" s="347"/>
      <c r="G5" s="347"/>
      <c r="H5" s="347"/>
      <c r="I5" s="347"/>
      <c r="J5" s="347"/>
      <c r="K5" s="348"/>
      <c r="L5" s="27"/>
      <c r="M5" s="5"/>
      <c r="P5" s="3"/>
      <c r="Q5" s="26"/>
      <c r="R5" s="346" t="s">
        <v>35</v>
      </c>
      <c r="S5" s="347"/>
      <c r="T5" s="347"/>
      <c r="U5" s="347"/>
      <c r="V5" s="347"/>
      <c r="W5" s="347"/>
      <c r="X5" s="347"/>
      <c r="Y5" s="348"/>
      <c r="Z5" s="27"/>
      <c r="AA5" s="5"/>
    </row>
    <row r="6" spans="2:27">
      <c r="B6" s="3"/>
      <c r="C6" s="28"/>
      <c r="D6" s="362"/>
      <c r="E6" s="363"/>
      <c r="F6" s="363"/>
      <c r="G6" s="363"/>
      <c r="H6" s="363"/>
      <c r="I6" s="363"/>
      <c r="J6" s="363"/>
      <c r="K6" s="364"/>
      <c r="L6" s="29"/>
      <c r="M6" s="5"/>
      <c r="P6" s="3"/>
      <c r="Q6" s="28"/>
      <c r="R6" s="362"/>
      <c r="S6" s="363"/>
      <c r="T6" s="363"/>
      <c r="U6" s="363"/>
      <c r="V6" s="363"/>
      <c r="W6" s="363"/>
      <c r="X6" s="363"/>
      <c r="Y6" s="364"/>
      <c r="Z6" s="29"/>
      <c r="AA6" s="5"/>
    </row>
    <row r="7" spans="2:27">
      <c r="B7" s="3"/>
      <c r="C7" s="2"/>
      <c r="D7" s="2"/>
      <c r="E7" s="2"/>
      <c r="F7" s="2"/>
      <c r="G7" s="2"/>
      <c r="H7" s="2"/>
      <c r="I7" s="2"/>
      <c r="J7" s="2"/>
      <c r="K7" s="2"/>
      <c r="L7" s="2"/>
      <c r="M7" s="5"/>
      <c r="P7" s="3"/>
      <c r="Q7" s="2"/>
      <c r="R7" s="2"/>
      <c r="S7" s="2"/>
      <c r="T7" s="2"/>
      <c r="U7" s="2"/>
      <c r="V7" s="2"/>
      <c r="W7" s="2"/>
      <c r="X7" s="2"/>
      <c r="Y7" s="2"/>
      <c r="Z7" s="2"/>
      <c r="AA7" s="5"/>
    </row>
    <row r="8" spans="2:27" ht="29.25" customHeight="1">
      <c r="B8" s="3"/>
      <c r="C8" s="479" t="s">
        <v>635</v>
      </c>
      <c r="D8" s="480"/>
      <c r="E8" s="480"/>
      <c r="F8" s="480"/>
      <c r="G8" s="481"/>
      <c r="H8" s="482" t="s">
        <v>642</v>
      </c>
      <c r="I8" s="483"/>
      <c r="J8" s="483"/>
      <c r="K8" s="483"/>
      <c r="L8" s="484"/>
      <c r="M8" s="5"/>
      <c r="P8" s="3"/>
      <c r="Q8" s="479" t="s">
        <v>635</v>
      </c>
      <c r="R8" s="480"/>
      <c r="S8" s="480"/>
      <c r="T8" s="480"/>
      <c r="U8" s="481"/>
      <c r="V8" s="482" t="s">
        <v>653</v>
      </c>
      <c r="W8" s="483"/>
      <c r="X8" s="483"/>
      <c r="Y8" s="483"/>
      <c r="Z8" s="484"/>
      <c r="AA8" s="5"/>
    </row>
    <row r="9" spans="2:27">
      <c r="B9" s="3"/>
      <c r="C9" s="475"/>
      <c r="D9" s="326"/>
      <c r="E9" s="326"/>
      <c r="F9" s="326"/>
      <c r="G9" s="326"/>
      <c r="H9" s="326"/>
      <c r="I9" s="326"/>
      <c r="J9" s="326"/>
      <c r="K9" s="326"/>
      <c r="L9" s="327"/>
      <c r="M9" s="5"/>
      <c r="P9" s="3"/>
      <c r="Q9" s="475"/>
      <c r="R9" s="326"/>
      <c r="S9" s="326"/>
      <c r="T9" s="326"/>
      <c r="U9" s="326"/>
      <c r="V9" s="326"/>
      <c r="W9" s="326"/>
      <c r="X9" s="326"/>
      <c r="Y9" s="326"/>
      <c r="Z9" s="327"/>
      <c r="AA9" s="5"/>
    </row>
    <row r="10" spans="2:27">
      <c r="B10" s="3"/>
      <c r="C10" s="202" t="s">
        <v>16</v>
      </c>
      <c r="D10" s="477" t="s">
        <v>448</v>
      </c>
      <c r="E10" s="326"/>
      <c r="F10" s="326"/>
      <c r="G10" s="327"/>
      <c r="H10" s="163" t="s">
        <v>133</v>
      </c>
      <c r="I10" s="163" t="s">
        <v>134</v>
      </c>
      <c r="J10" s="163" t="s">
        <v>135</v>
      </c>
      <c r="K10" s="163" t="s">
        <v>136</v>
      </c>
      <c r="L10" s="163" t="s">
        <v>137</v>
      </c>
      <c r="M10" s="5"/>
      <c r="P10" s="3"/>
      <c r="Q10" s="202" t="s">
        <v>16</v>
      </c>
      <c r="R10" s="477" t="s">
        <v>448</v>
      </c>
      <c r="S10" s="326"/>
      <c r="T10" s="326"/>
      <c r="U10" s="327"/>
      <c r="V10" s="163" t="s">
        <v>133</v>
      </c>
      <c r="W10" s="163" t="s">
        <v>134</v>
      </c>
      <c r="X10" s="163" t="s">
        <v>135</v>
      </c>
      <c r="Y10" s="163" t="s">
        <v>136</v>
      </c>
      <c r="Z10" s="163" t="s">
        <v>137</v>
      </c>
      <c r="AA10" s="5"/>
    </row>
    <row r="11" spans="2:27" ht="21.75" customHeight="1">
      <c r="B11" s="3"/>
      <c r="C11" s="478" t="s">
        <v>449</v>
      </c>
      <c r="D11" s="326"/>
      <c r="E11" s="326"/>
      <c r="F11" s="326"/>
      <c r="G11" s="326"/>
      <c r="H11" s="326"/>
      <c r="I11" s="326"/>
      <c r="J11" s="326"/>
      <c r="K11" s="326"/>
      <c r="L11" s="327"/>
      <c r="M11" s="5"/>
      <c r="P11" s="3"/>
      <c r="Q11" s="478" t="s">
        <v>449</v>
      </c>
      <c r="R11" s="326"/>
      <c r="S11" s="326"/>
      <c r="T11" s="326"/>
      <c r="U11" s="326"/>
      <c r="V11" s="326"/>
      <c r="W11" s="326"/>
      <c r="X11" s="326"/>
      <c r="Y11" s="326"/>
      <c r="Z11" s="327"/>
      <c r="AA11" s="5"/>
    </row>
    <row r="12" spans="2:27" ht="22.5" customHeight="1">
      <c r="B12" s="3"/>
      <c r="C12" s="479" t="s">
        <v>450</v>
      </c>
      <c r="D12" s="326"/>
      <c r="E12" s="326"/>
      <c r="F12" s="326"/>
      <c r="G12" s="326"/>
      <c r="H12" s="326"/>
      <c r="I12" s="326"/>
      <c r="J12" s="326"/>
      <c r="K12" s="326"/>
      <c r="L12" s="327"/>
      <c r="M12" s="5"/>
      <c r="P12" s="3"/>
      <c r="Q12" s="479" t="s">
        <v>450</v>
      </c>
      <c r="R12" s="326"/>
      <c r="S12" s="326"/>
      <c r="T12" s="326"/>
      <c r="U12" s="326"/>
      <c r="V12" s="326"/>
      <c r="W12" s="326"/>
      <c r="X12" s="326"/>
      <c r="Y12" s="326"/>
      <c r="Z12" s="327"/>
      <c r="AA12" s="5"/>
    </row>
    <row r="13" spans="2:27">
      <c r="B13" s="3"/>
      <c r="C13" s="168">
        <v>1</v>
      </c>
      <c r="D13" s="475" t="s">
        <v>636</v>
      </c>
      <c r="E13" s="326"/>
      <c r="F13" s="326"/>
      <c r="G13" s="327"/>
      <c r="H13" s="43">
        <v>3</v>
      </c>
      <c r="I13" s="43">
        <v>3</v>
      </c>
      <c r="J13" s="43" t="s">
        <v>641</v>
      </c>
      <c r="K13" s="43" t="s">
        <v>641</v>
      </c>
      <c r="L13" s="43" t="s">
        <v>641</v>
      </c>
      <c r="M13" s="5"/>
      <c r="P13" s="3"/>
      <c r="Q13" s="168">
        <v>1</v>
      </c>
      <c r="R13" s="475" t="s">
        <v>654</v>
      </c>
      <c r="S13" s="326"/>
      <c r="T13" s="326"/>
      <c r="U13" s="327"/>
      <c r="V13" s="43">
        <v>3</v>
      </c>
      <c r="W13" s="43">
        <v>3</v>
      </c>
      <c r="X13" s="43">
        <v>3</v>
      </c>
      <c r="Y13" s="43">
        <v>3</v>
      </c>
      <c r="Z13" s="43">
        <v>3</v>
      </c>
      <c r="AA13" s="5"/>
    </row>
    <row r="14" spans="2:27">
      <c r="B14" s="3"/>
      <c r="C14" s="168">
        <v>2</v>
      </c>
      <c r="D14" s="475" t="s">
        <v>637</v>
      </c>
      <c r="E14" s="326"/>
      <c r="F14" s="326"/>
      <c r="G14" s="327"/>
      <c r="H14" s="43" t="s">
        <v>641</v>
      </c>
      <c r="I14" s="43" t="s">
        <v>641</v>
      </c>
      <c r="J14" s="43" t="s">
        <v>641</v>
      </c>
      <c r="K14" s="43">
        <v>3</v>
      </c>
      <c r="L14" s="43">
        <v>3</v>
      </c>
      <c r="M14" s="5"/>
      <c r="P14" s="3"/>
      <c r="Q14" s="168">
        <v>2</v>
      </c>
      <c r="R14" s="475"/>
      <c r="S14" s="326"/>
      <c r="T14" s="326"/>
      <c r="U14" s="327"/>
      <c r="V14" s="43"/>
      <c r="W14" s="43"/>
      <c r="X14" s="43"/>
      <c r="Y14" s="43"/>
      <c r="Z14" s="43"/>
      <c r="AA14" s="5"/>
    </row>
    <row r="15" spans="2:27">
      <c r="B15" s="3"/>
      <c r="C15" s="168">
        <v>3</v>
      </c>
      <c r="D15" s="475" t="s">
        <v>638</v>
      </c>
      <c r="E15" s="326"/>
      <c r="F15" s="326"/>
      <c r="G15" s="327"/>
      <c r="H15" s="43">
        <v>3</v>
      </c>
      <c r="I15" s="43">
        <v>2</v>
      </c>
      <c r="J15" s="43">
        <v>3</v>
      </c>
      <c r="K15" s="43" t="s">
        <v>641</v>
      </c>
      <c r="L15" s="43" t="s">
        <v>641</v>
      </c>
      <c r="M15" s="5"/>
      <c r="P15" s="3"/>
      <c r="Q15" s="168">
        <v>3</v>
      </c>
      <c r="R15" s="475"/>
      <c r="S15" s="326"/>
      <c r="T15" s="326"/>
      <c r="U15" s="327"/>
      <c r="V15" s="43"/>
      <c r="W15" s="43"/>
      <c r="X15" s="43"/>
      <c r="Y15" s="43"/>
      <c r="Z15" s="43"/>
      <c r="AA15" s="5"/>
    </row>
    <row r="16" spans="2:27">
      <c r="B16" s="3"/>
      <c r="C16" s="168">
        <v>4</v>
      </c>
      <c r="D16" s="475"/>
      <c r="E16" s="326"/>
      <c r="F16" s="326"/>
      <c r="G16" s="327"/>
      <c r="H16" s="43"/>
      <c r="I16" s="43"/>
      <c r="J16" s="43"/>
      <c r="K16" s="43"/>
      <c r="L16" s="43"/>
      <c r="M16" s="5"/>
      <c r="P16" s="3"/>
      <c r="Q16" s="168">
        <v>4</v>
      </c>
      <c r="R16" s="475"/>
      <c r="S16" s="326"/>
      <c r="T16" s="326"/>
      <c r="U16" s="327"/>
      <c r="V16" s="43"/>
      <c r="W16" s="43"/>
      <c r="X16" s="43"/>
      <c r="Y16" s="43"/>
      <c r="Z16" s="43"/>
      <c r="AA16" s="5"/>
    </row>
    <row r="17" spans="2:27">
      <c r="B17" s="3"/>
      <c r="C17" s="168">
        <v>5</v>
      </c>
      <c r="D17" s="475"/>
      <c r="E17" s="326"/>
      <c r="F17" s="326"/>
      <c r="G17" s="327"/>
      <c r="H17" s="43"/>
      <c r="I17" s="43"/>
      <c r="J17" s="43"/>
      <c r="K17" s="43"/>
      <c r="L17" s="43"/>
      <c r="M17" s="5"/>
      <c r="P17" s="3"/>
      <c r="Q17" s="168">
        <v>5</v>
      </c>
      <c r="R17" s="475"/>
      <c r="S17" s="326"/>
      <c r="T17" s="326"/>
      <c r="U17" s="327"/>
      <c r="V17" s="43"/>
      <c r="W17" s="43"/>
      <c r="X17" s="43"/>
      <c r="Y17" s="43"/>
      <c r="Z17" s="43"/>
      <c r="AA17" s="5"/>
    </row>
    <row r="18" spans="2:27">
      <c r="B18" s="3"/>
      <c r="C18" s="168"/>
      <c r="D18" s="473" t="s">
        <v>451</v>
      </c>
      <c r="E18" s="326"/>
      <c r="F18" s="326"/>
      <c r="G18" s="327"/>
      <c r="H18" s="43">
        <v>3</v>
      </c>
      <c r="I18" s="43">
        <v>2.5</v>
      </c>
      <c r="J18" s="43">
        <v>3</v>
      </c>
      <c r="K18" s="43">
        <v>3</v>
      </c>
      <c r="L18" s="43">
        <v>3</v>
      </c>
      <c r="M18" s="5"/>
      <c r="P18" s="3"/>
      <c r="Q18" s="168"/>
      <c r="R18" s="473" t="s">
        <v>451</v>
      </c>
      <c r="S18" s="326"/>
      <c r="T18" s="326"/>
      <c r="U18" s="327"/>
      <c r="V18" s="43">
        <v>3</v>
      </c>
      <c r="W18" s="43">
        <v>3</v>
      </c>
      <c r="X18" s="43">
        <v>3</v>
      </c>
      <c r="Y18" s="43">
        <v>3</v>
      </c>
      <c r="Z18" s="43">
        <v>3</v>
      </c>
      <c r="AA18" s="5"/>
    </row>
    <row r="19" spans="2:27">
      <c r="B19" s="3"/>
      <c r="C19" s="473" t="s">
        <v>452</v>
      </c>
      <c r="D19" s="326"/>
      <c r="E19" s="326"/>
      <c r="F19" s="326"/>
      <c r="G19" s="327"/>
      <c r="H19" s="43">
        <f>H18*100/3</f>
        <v>100</v>
      </c>
      <c r="I19" s="306">
        <f t="shared" ref="I19:L19" si="0">I18*100/3</f>
        <v>83.333333333333329</v>
      </c>
      <c r="J19" s="43">
        <f t="shared" si="0"/>
        <v>100</v>
      </c>
      <c r="K19" s="43">
        <f t="shared" si="0"/>
        <v>100</v>
      </c>
      <c r="L19" s="43">
        <f t="shared" si="0"/>
        <v>100</v>
      </c>
      <c r="M19" s="5"/>
      <c r="P19" s="3"/>
      <c r="Q19" s="473" t="s">
        <v>452</v>
      </c>
      <c r="R19" s="326"/>
      <c r="S19" s="326"/>
      <c r="T19" s="326"/>
      <c r="U19" s="327"/>
      <c r="V19" s="43">
        <f>V18*100/3</f>
        <v>100</v>
      </c>
      <c r="W19" s="306">
        <f t="shared" ref="W19" si="1">W18*100/3</f>
        <v>100</v>
      </c>
      <c r="X19" s="43">
        <f t="shared" ref="X19" si="2">X18*100/3</f>
        <v>100</v>
      </c>
      <c r="Y19" s="43">
        <f t="shared" ref="Y19" si="3">Y18*100/3</f>
        <v>100</v>
      </c>
      <c r="Z19" s="43">
        <f t="shared" ref="Z19" si="4">Z18*100/3</f>
        <v>100</v>
      </c>
      <c r="AA19" s="5"/>
    </row>
    <row r="20" spans="2:27">
      <c r="B20" s="3"/>
      <c r="C20" s="474" t="s">
        <v>453</v>
      </c>
      <c r="D20" s="347"/>
      <c r="E20" s="347"/>
      <c r="F20" s="347"/>
      <c r="G20" s="347"/>
      <c r="H20" s="347"/>
      <c r="I20" s="347"/>
      <c r="J20" s="347"/>
      <c r="K20" s="347"/>
      <c r="L20" s="348"/>
      <c r="M20" s="5"/>
      <c r="P20" s="3"/>
      <c r="Q20" s="474" t="s">
        <v>453</v>
      </c>
      <c r="R20" s="347"/>
      <c r="S20" s="347"/>
      <c r="T20" s="347"/>
      <c r="U20" s="347"/>
      <c r="V20" s="347"/>
      <c r="W20" s="347"/>
      <c r="X20" s="347"/>
      <c r="Y20" s="347"/>
      <c r="Z20" s="348"/>
      <c r="AA20" s="5"/>
    </row>
    <row r="21" spans="2:27" ht="15.75" customHeight="1">
      <c r="B21" s="3"/>
      <c r="C21" s="362"/>
      <c r="D21" s="363"/>
      <c r="E21" s="363"/>
      <c r="F21" s="363"/>
      <c r="G21" s="363"/>
      <c r="H21" s="363"/>
      <c r="I21" s="363"/>
      <c r="J21" s="363"/>
      <c r="K21" s="363"/>
      <c r="L21" s="364"/>
      <c r="M21" s="5"/>
      <c r="P21" s="3"/>
      <c r="Q21" s="362"/>
      <c r="R21" s="363"/>
      <c r="S21" s="363"/>
      <c r="T21" s="363"/>
      <c r="U21" s="363"/>
      <c r="V21" s="363"/>
      <c r="W21" s="363"/>
      <c r="X21" s="363"/>
      <c r="Y21" s="363"/>
      <c r="Z21" s="364"/>
      <c r="AA21" s="5"/>
    </row>
    <row r="22" spans="2:27" ht="15.75" customHeight="1">
      <c r="B22" s="3"/>
      <c r="C22" s="43">
        <v>1</v>
      </c>
      <c r="D22" s="475" t="s">
        <v>639</v>
      </c>
      <c r="E22" s="326"/>
      <c r="F22" s="326"/>
      <c r="G22" s="327"/>
      <c r="H22" s="43">
        <v>3</v>
      </c>
      <c r="I22" s="43">
        <v>3</v>
      </c>
      <c r="J22" s="43">
        <v>2</v>
      </c>
      <c r="K22" s="43">
        <v>3</v>
      </c>
      <c r="L22" s="43">
        <v>2</v>
      </c>
      <c r="M22" s="5"/>
      <c r="P22" s="3"/>
      <c r="Q22" s="43">
        <v>1</v>
      </c>
      <c r="R22" s="475" t="s">
        <v>639</v>
      </c>
      <c r="S22" s="326"/>
      <c r="T22" s="326"/>
      <c r="U22" s="327"/>
      <c r="V22" s="43">
        <v>3</v>
      </c>
      <c r="W22" s="43">
        <v>3</v>
      </c>
      <c r="X22" s="43">
        <v>3</v>
      </c>
      <c r="Y22" s="43">
        <v>3</v>
      </c>
      <c r="Z22" s="43">
        <v>3</v>
      </c>
      <c r="AA22" s="5"/>
    </row>
    <row r="23" spans="2:27" ht="15.75" customHeight="1">
      <c r="B23" s="3"/>
      <c r="C23" s="43">
        <v>2</v>
      </c>
      <c r="D23" s="475"/>
      <c r="E23" s="326"/>
      <c r="F23" s="326"/>
      <c r="G23" s="327"/>
      <c r="H23" s="43"/>
      <c r="I23" s="43"/>
      <c r="J23" s="43"/>
      <c r="K23" s="43"/>
      <c r="L23" s="43"/>
      <c r="M23" s="5"/>
      <c r="P23" s="3"/>
      <c r="Q23" s="43">
        <v>2</v>
      </c>
      <c r="R23" s="475"/>
      <c r="S23" s="326"/>
      <c r="T23" s="326"/>
      <c r="U23" s="327"/>
      <c r="V23" s="43"/>
      <c r="W23" s="43"/>
      <c r="X23" s="43"/>
      <c r="Y23" s="43"/>
      <c r="Z23" s="43"/>
      <c r="AA23" s="5"/>
    </row>
    <row r="24" spans="2:27" ht="15.75" customHeight="1">
      <c r="B24" s="3"/>
      <c r="C24" s="43">
        <v>3</v>
      </c>
      <c r="D24" s="475"/>
      <c r="E24" s="326"/>
      <c r="F24" s="326"/>
      <c r="G24" s="327"/>
      <c r="H24" s="43"/>
      <c r="I24" s="43"/>
      <c r="J24" s="43"/>
      <c r="K24" s="43"/>
      <c r="L24" s="43"/>
      <c r="M24" s="5"/>
      <c r="P24" s="3"/>
      <c r="Q24" s="43">
        <v>3</v>
      </c>
      <c r="R24" s="475"/>
      <c r="S24" s="326"/>
      <c r="T24" s="326"/>
      <c r="U24" s="327"/>
      <c r="V24" s="43"/>
      <c r="W24" s="43"/>
      <c r="X24" s="43"/>
      <c r="Y24" s="43"/>
      <c r="Z24" s="43"/>
      <c r="AA24" s="5"/>
    </row>
    <row r="25" spans="2:27" ht="15.75" customHeight="1">
      <c r="B25" s="3"/>
      <c r="C25" s="43">
        <v>4</v>
      </c>
      <c r="D25" s="475"/>
      <c r="E25" s="326"/>
      <c r="F25" s="326"/>
      <c r="G25" s="327"/>
      <c r="H25" s="43"/>
      <c r="I25" s="43"/>
      <c r="J25" s="43"/>
      <c r="K25" s="43"/>
      <c r="L25" s="43"/>
      <c r="M25" s="5"/>
      <c r="P25" s="3"/>
      <c r="Q25" s="43">
        <v>4</v>
      </c>
      <c r="R25" s="475"/>
      <c r="S25" s="326"/>
      <c r="T25" s="326"/>
      <c r="U25" s="327"/>
      <c r="V25" s="43"/>
      <c r="W25" s="43"/>
      <c r="X25" s="43"/>
      <c r="Y25" s="43"/>
      <c r="Z25" s="43"/>
      <c r="AA25" s="5"/>
    </row>
    <row r="26" spans="2:27" ht="15.75" customHeight="1">
      <c r="B26" s="3"/>
      <c r="C26" s="175"/>
      <c r="D26" s="473" t="s">
        <v>451</v>
      </c>
      <c r="E26" s="326"/>
      <c r="F26" s="326"/>
      <c r="G26" s="326"/>
      <c r="H26" s="43">
        <v>3</v>
      </c>
      <c r="I26" s="43">
        <v>3</v>
      </c>
      <c r="J26" s="43">
        <v>2</v>
      </c>
      <c r="K26" s="43">
        <v>3</v>
      </c>
      <c r="L26" s="43">
        <v>2</v>
      </c>
      <c r="M26" s="5"/>
      <c r="P26" s="3"/>
      <c r="Q26" s="175"/>
      <c r="R26" s="473" t="s">
        <v>451</v>
      </c>
      <c r="S26" s="326"/>
      <c r="T26" s="326"/>
      <c r="U26" s="326"/>
      <c r="V26" s="43">
        <v>3</v>
      </c>
      <c r="W26" s="43">
        <v>3</v>
      </c>
      <c r="X26" s="43">
        <v>3</v>
      </c>
      <c r="Y26" s="43">
        <v>3</v>
      </c>
      <c r="Z26" s="43">
        <v>3</v>
      </c>
      <c r="AA26" s="5"/>
    </row>
    <row r="27" spans="2:27" ht="15.75" customHeight="1">
      <c r="B27" s="3"/>
      <c r="C27" s="473" t="s">
        <v>454</v>
      </c>
      <c r="D27" s="326"/>
      <c r="E27" s="326"/>
      <c r="F27" s="326"/>
      <c r="G27" s="326"/>
      <c r="H27" s="306">
        <f>H26*100/3</f>
        <v>100</v>
      </c>
      <c r="I27" s="306">
        <f t="shared" ref="I27:L27" si="5">I26*100/3</f>
        <v>100</v>
      </c>
      <c r="J27" s="306">
        <f t="shared" si="5"/>
        <v>66.666666666666671</v>
      </c>
      <c r="K27" s="306">
        <f t="shared" si="5"/>
        <v>100</v>
      </c>
      <c r="L27" s="306">
        <f t="shared" si="5"/>
        <v>66.666666666666671</v>
      </c>
      <c r="M27" s="5"/>
      <c r="P27" s="3"/>
      <c r="Q27" s="473" t="s">
        <v>454</v>
      </c>
      <c r="R27" s="326"/>
      <c r="S27" s="326"/>
      <c r="T27" s="326"/>
      <c r="U27" s="326"/>
      <c r="V27" s="306">
        <f>V26*100/3</f>
        <v>100</v>
      </c>
      <c r="W27" s="306">
        <f t="shared" ref="W27" si="6">W26*100/3</f>
        <v>100</v>
      </c>
      <c r="X27" s="306">
        <f t="shared" ref="X27" si="7">X26*100/3</f>
        <v>100</v>
      </c>
      <c r="Y27" s="306">
        <f t="shared" ref="Y27" si="8">Y26*100/3</f>
        <v>100</v>
      </c>
      <c r="Z27" s="306">
        <f t="shared" ref="Z27" si="9">Z26*100/3</f>
        <v>100</v>
      </c>
      <c r="AA27" s="5"/>
    </row>
    <row r="28" spans="2:27" ht="15.75" customHeight="1">
      <c r="B28" s="3"/>
      <c r="C28" s="473" t="s">
        <v>455</v>
      </c>
      <c r="D28" s="326"/>
      <c r="E28" s="326"/>
      <c r="F28" s="326"/>
      <c r="G28" s="327"/>
      <c r="H28" s="43">
        <v>3</v>
      </c>
      <c r="I28" s="43">
        <v>2.8</v>
      </c>
      <c r="J28" s="43">
        <v>2.4000000000000004</v>
      </c>
      <c r="K28" s="43">
        <v>3</v>
      </c>
      <c r="L28" s="43">
        <v>2.4000000000000004</v>
      </c>
      <c r="M28" s="5"/>
      <c r="P28" s="3"/>
      <c r="Q28" s="473" t="s">
        <v>455</v>
      </c>
      <c r="R28" s="326"/>
      <c r="S28" s="326"/>
      <c r="T28" s="326"/>
      <c r="U28" s="327"/>
      <c r="V28" s="43">
        <v>3</v>
      </c>
      <c r="W28" s="43">
        <v>3</v>
      </c>
      <c r="X28" s="43">
        <v>3</v>
      </c>
      <c r="Y28" s="43">
        <v>3</v>
      </c>
      <c r="Z28" s="43">
        <v>3</v>
      </c>
      <c r="AA28" s="5"/>
    </row>
    <row r="29" spans="2:27" ht="15.75" customHeight="1">
      <c r="B29" s="3"/>
      <c r="C29" s="473" t="s">
        <v>456</v>
      </c>
      <c r="D29" s="326"/>
      <c r="E29" s="326"/>
      <c r="F29" s="326"/>
      <c r="G29" s="326"/>
      <c r="H29" s="306">
        <f>H28*100/3</f>
        <v>100</v>
      </c>
      <c r="I29" s="306">
        <f t="shared" ref="I29:L29" si="10">I28*100/3</f>
        <v>93.333333333333329</v>
      </c>
      <c r="J29" s="306">
        <f t="shared" si="10"/>
        <v>80.000000000000014</v>
      </c>
      <c r="K29" s="306">
        <f t="shared" si="10"/>
        <v>100</v>
      </c>
      <c r="L29" s="306">
        <f t="shared" si="10"/>
        <v>80.000000000000014</v>
      </c>
      <c r="M29" s="5"/>
      <c r="P29" s="3"/>
      <c r="Q29" s="473" t="s">
        <v>456</v>
      </c>
      <c r="R29" s="326"/>
      <c r="S29" s="326"/>
      <c r="T29" s="326"/>
      <c r="U29" s="326"/>
      <c r="V29" s="306">
        <f>V28*100/3</f>
        <v>100</v>
      </c>
      <c r="W29" s="306">
        <f t="shared" ref="W29" si="11">W28*100/3</f>
        <v>100</v>
      </c>
      <c r="X29" s="306">
        <f t="shared" ref="X29" si="12">X28*100/3</f>
        <v>100</v>
      </c>
      <c r="Y29" s="306">
        <f t="shared" ref="Y29" si="13">Y28*100/3</f>
        <v>100</v>
      </c>
      <c r="Z29" s="306">
        <f t="shared" ref="Z29" si="14">Z28*100/3</f>
        <v>100</v>
      </c>
      <c r="AA29" s="5"/>
    </row>
    <row r="30" spans="2:27" ht="15.75" customHeight="1">
      <c r="B30" s="3"/>
      <c r="C30" s="476" t="s">
        <v>457</v>
      </c>
      <c r="D30" s="347"/>
      <c r="E30" s="347"/>
      <c r="F30" s="347"/>
      <c r="G30" s="347"/>
      <c r="H30" s="347"/>
      <c r="I30" s="347"/>
      <c r="J30" s="347"/>
      <c r="K30" s="347"/>
      <c r="L30" s="348"/>
      <c r="M30" s="5"/>
      <c r="P30" s="3"/>
      <c r="Q30" s="476" t="s">
        <v>457</v>
      </c>
      <c r="R30" s="347"/>
      <c r="S30" s="347"/>
      <c r="T30" s="347"/>
      <c r="U30" s="347"/>
      <c r="V30" s="347"/>
      <c r="W30" s="347"/>
      <c r="X30" s="347"/>
      <c r="Y30" s="347"/>
      <c r="Z30" s="348"/>
      <c r="AA30" s="5"/>
    </row>
    <row r="31" spans="2:27" ht="15.75" customHeight="1">
      <c r="B31" s="3"/>
      <c r="C31" s="362"/>
      <c r="D31" s="363"/>
      <c r="E31" s="363"/>
      <c r="F31" s="363"/>
      <c r="G31" s="363"/>
      <c r="H31" s="363"/>
      <c r="I31" s="363"/>
      <c r="J31" s="363"/>
      <c r="K31" s="363"/>
      <c r="L31" s="364"/>
      <c r="M31" s="5"/>
      <c r="P31" s="3"/>
      <c r="Q31" s="362"/>
      <c r="R31" s="363"/>
      <c r="S31" s="363"/>
      <c r="T31" s="363"/>
      <c r="U31" s="363"/>
      <c r="V31" s="363"/>
      <c r="W31" s="363"/>
      <c r="X31" s="363"/>
      <c r="Y31" s="363"/>
      <c r="Z31" s="364"/>
      <c r="AA31" s="5"/>
    </row>
    <row r="32" spans="2:27" ht="15.75" customHeight="1">
      <c r="B32" s="3"/>
      <c r="C32" s="168">
        <v>1</v>
      </c>
      <c r="D32" s="475" t="s">
        <v>640</v>
      </c>
      <c r="E32" s="326"/>
      <c r="F32" s="326"/>
      <c r="G32" s="327"/>
      <c r="H32" s="43">
        <v>3</v>
      </c>
      <c r="I32" s="43">
        <v>3</v>
      </c>
      <c r="J32" s="43" t="s">
        <v>641</v>
      </c>
      <c r="K32" s="43">
        <v>3</v>
      </c>
      <c r="L32" s="43">
        <v>3</v>
      </c>
      <c r="M32" s="5"/>
      <c r="P32" s="3"/>
      <c r="Q32" s="168">
        <v>1</v>
      </c>
      <c r="R32" s="475" t="s">
        <v>640</v>
      </c>
      <c r="S32" s="326"/>
      <c r="T32" s="326"/>
      <c r="U32" s="327"/>
      <c r="V32" s="43">
        <v>3</v>
      </c>
      <c r="W32" s="43">
        <v>2</v>
      </c>
      <c r="X32" s="43">
        <v>3</v>
      </c>
      <c r="Y32" s="43" t="s">
        <v>641</v>
      </c>
      <c r="Z32" s="43">
        <v>3</v>
      </c>
      <c r="AA32" s="5"/>
    </row>
    <row r="33" spans="2:27" ht="15.75" customHeight="1">
      <c r="B33" s="3"/>
      <c r="C33" s="168">
        <v>2</v>
      </c>
      <c r="D33" s="475"/>
      <c r="E33" s="326"/>
      <c r="F33" s="326"/>
      <c r="G33" s="327"/>
      <c r="H33" s="43"/>
      <c r="I33" s="43"/>
      <c r="J33" s="43"/>
      <c r="K33" s="43"/>
      <c r="L33" s="43"/>
      <c r="M33" s="5"/>
      <c r="P33" s="3"/>
      <c r="Q33" s="168">
        <v>2</v>
      </c>
      <c r="R33" s="475"/>
      <c r="S33" s="326"/>
      <c r="T33" s="326"/>
      <c r="U33" s="327"/>
      <c r="V33" s="43"/>
      <c r="W33" s="43"/>
      <c r="X33" s="43"/>
      <c r="Y33" s="43"/>
      <c r="Z33" s="43"/>
      <c r="AA33" s="5"/>
    </row>
    <row r="34" spans="2:27" ht="15.75" customHeight="1">
      <c r="B34" s="3"/>
      <c r="C34" s="168">
        <v>3</v>
      </c>
      <c r="D34" s="475"/>
      <c r="E34" s="326"/>
      <c r="F34" s="326"/>
      <c r="G34" s="327"/>
      <c r="H34" s="43"/>
      <c r="I34" s="43"/>
      <c r="J34" s="43"/>
      <c r="K34" s="43"/>
      <c r="L34" s="43"/>
      <c r="M34" s="5"/>
      <c r="P34" s="3"/>
      <c r="Q34" s="168">
        <v>3</v>
      </c>
      <c r="R34" s="475"/>
      <c r="S34" s="326"/>
      <c r="T34" s="326"/>
      <c r="U34" s="327"/>
      <c r="V34" s="43"/>
      <c r="W34" s="43"/>
      <c r="X34" s="43"/>
      <c r="Y34" s="43"/>
      <c r="Z34" s="43"/>
      <c r="AA34" s="5"/>
    </row>
    <row r="35" spans="2:27" ht="15.75" customHeight="1">
      <c r="B35" s="3"/>
      <c r="C35" s="175"/>
      <c r="D35" s="473" t="s">
        <v>451</v>
      </c>
      <c r="E35" s="326"/>
      <c r="F35" s="326"/>
      <c r="G35" s="326"/>
      <c r="H35" s="43">
        <v>3</v>
      </c>
      <c r="I35" s="43">
        <v>3</v>
      </c>
      <c r="J35" s="43" t="s">
        <v>641</v>
      </c>
      <c r="K35" s="43">
        <v>3</v>
      </c>
      <c r="L35" s="43">
        <v>3</v>
      </c>
      <c r="M35" s="5"/>
      <c r="P35" s="3"/>
      <c r="Q35" s="175"/>
      <c r="R35" s="473" t="s">
        <v>451</v>
      </c>
      <c r="S35" s="326"/>
      <c r="T35" s="326"/>
      <c r="U35" s="326"/>
      <c r="V35" s="43">
        <v>3</v>
      </c>
      <c r="W35" s="43">
        <v>2</v>
      </c>
      <c r="X35" s="43">
        <v>3</v>
      </c>
      <c r="Y35" s="43" t="s">
        <v>641</v>
      </c>
      <c r="Z35" s="43">
        <v>3</v>
      </c>
      <c r="AA35" s="5"/>
    </row>
    <row r="36" spans="2:27" ht="15.75" customHeight="1">
      <c r="B36" s="3"/>
      <c r="C36" s="473" t="s">
        <v>458</v>
      </c>
      <c r="D36" s="326"/>
      <c r="E36" s="326"/>
      <c r="F36" s="326"/>
      <c r="G36" s="326"/>
      <c r="H36" s="43">
        <f>H35*100/3</f>
        <v>100</v>
      </c>
      <c r="I36" s="43">
        <f t="shared" ref="I36:L36" si="15">I35*100/3</f>
        <v>100</v>
      </c>
      <c r="J36" s="43"/>
      <c r="K36" s="43">
        <f t="shared" si="15"/>
        <v>100</v>
      </c>
      <c r="L36" s="43">
        <f t="shared" si="15"/>
        <v>100</v>
      </c>
      <c r="M36" s="5"/>
      <c r="P36" s="3"/>
      <c r="Q36" s="473" t="s">
        <v>458</v>
      </c>
      <c r="R36" s="326"/>
      <c r="S36" s="326"/>
      <c r="T36" s="326"/>
      <c r="U36" s="326"/>
      <c r="V36" s="43">
        <f>V35*100/3</f>
        <v>100</v>
      </c>
      <c r="W36" s="306">
        <f t="shared" ref="W36" si="16">W35*100/3</f>
        <v>66.666666666666671</v>
      </c>
      <c r="X36" s="43">
        <v>100</v>
      </c>
      <c r="Y36" s="43"/>
      <c r="Z36" s="43">
        <f t="shared" ref="Z36" si="17">Z35*100/3</f>
        <v>100</v>
      </c>
      <c r="AA36" s="5"/>
    </row>
    <row r="37" spans="2:27" ht="24.75" customHeight="1">
      <c r="B37" s="3"/>
      <c r="C37" s="478" t="s">
        <v>459</v>
      </c>
      <c r="D37" s="326"/>
      <c r="E37" s="326"/>
      <c r="F37" s="326"/>
      <c r="G37" s="326"/>
      <c r="H37" s="326"/>
      <c r="I37" s="326"/>
      <c r="J37" s="326"/>
      <c r="K37" s="326"/>
      <c r="L37" s="327"/>
      <c r="M37" s="5"/>
      <c r="P37" s="3"/>
      <c r="Q37" s="478" t="s">
        <v>459</v>
      </c>
      <c r="R37" s="326"/>
      <c r="S37" s="326"/>
      <c r="T37" s="326"/>
      <c r="U37" s="326"/>
      <c r="V37" s="326"/>
      <c r="W37" s="326"/>
      <c r="X37" s="326"/>
      <c r="Y37" s="326"/>
      <c r="Z37" s="327"/>
      <c r="AA37" s="5"/>
    </row>
    <row r="38" spans="2:27" ht="15.75" customHeight="1">
      <c r="B38" s="3"/>
      <c r="C38" s="475" t="s">
        <v>460</v>
      </c>
      <c r="D38" s="326"/>
      <c r="E38" s="326"/>
      <c r="F38" s="326"/>
      <c r="G38" s="327"/>
      <c r="H38" s="43">
        <v>3</v>
      </c>
      <c r="I38" s="43">
        <v>2.8</v>
      </c>
      <c r="J38" s="43">
        <v>2.4000000000000004</v>
      </c>
      <c r="K38" s="43">
        <v>3</v>
      </c>
      <c r="L38" s="43">
        <v>2.4000000000000004</v>
      </c>
      <c r="M38" s="5"/>
      <c r="P38" s="3"/>
      <c r="Q38" s="475" t="s">
        <v>460</v>
      </c>
      <c r="R38" s="326"/>
      <c r="S38" s="326"/>
      <c r="T38" s="326"/>
      <c r="U38" s="327"/>
      <c r="V38" s="43">
        <v>3</v>
      </c>
      <c r="W38" s="43">
        <v>3</v>
      </c>
      <c r="X38" s="43">
        <v>3</v>
      </c>
      <c r="Y38" s="43">
        <v>3</v>
      </c>
      <c r="Z38" s="43">
        <v>3</v>
      </c>
      <c r="AA38" s="5"/>
    </row>
    <row r="39" spans="2:27" ht="15.75" customHeight="1">
      <c r="B39" s="3"/>
      <c r="C39" s="475" t="s">
        <v>461</v>
      </c>
      <c r="D39" s="326"/>
      <c r="E39" s="326"/>
      <c r="F39" s="326"/>
      <c r="G39" s="327"/>
      <c r="H39" s="43">
        <v>3</v>
      </c>
      <c r="I39" s="43">
        <v>3</v>
      </c>
      <c r="J39" s="43" t="s">
        <v>641</v>
      </c>
      <c r="K39" s="43">
        <v>3</v>
      </c>
      <c r="L39" s="43">
        <v>3</v>
      </c>
      <c r="M39" s="5"/>
      <c r="P39" s="3"/>
      <c r="Q39" s="475" t="s">
        <v>461</v>
      </c>
      <c r="R39" s="326"/>
      <c r="S39" s="326"/>
      <c r="T39" s="326"/>
      <c r="U39" s="327"/>
      <c r="V39" s="43">
        <v>3</v>
      </c>
      <c r="W39" s="43">
        <v>2</v>
      </c>
      <c r="X39" s="43">
        <v>3</v>
      </c>
      <c r="Y39" s="43" t="s">
        <v>641</v>
      </c>
      <c r="Z39" s="43">
        <v>3</v>
      </c>
      <c r="AA39" s="5"/>
    </row>
    <row r="40" spans="2:27" ht="15.75" customHeight="1">
      <c r="B40" s="3"/>
      <c r="C40" s="475" t="s">
        <v>462</v>
      </c>
      <c r="D40" s="326"/>
      <c r="E40" s="326"/>
      <c r="F40" s="326"/>
      <c r="G40" s="327"/>
      <c r="H40" s="43">
        <v>3</v>
      </c>
      <c r="I40" s="43">
        <v>2.8200000000000003</v>
      </c>
      <c r="J40" s="43">
        <v>2.4000000000000004</v>
      </c>
      <c r="K40" s="43">
        <v>3</v>
      </c>
      <c r="L40" s="43">
        <v>2.4600000000000009</v>
      </c>
      <c r="M40" s="5"/>
      <c r="P40" s="3"/>
      <c r="Q40" s="475" t="s">
        <v>462</v>
      </c>
      <c r="R40" s="326"/>
      <c r="S40" s="326"/>
      <c r="T40" s="326"/>
      <c r="U40" s="327"/>
      <c r="V40" s="43">
        <v>3</v>
      </c>
      <c r="W40" s="43">
        <v>2.9000000000000004</v>
      </c>
      <c r="X40" s="43">
        <v>3</v>
      </c>
      <c r="Y40" s="43">
        <v>3</v>
      </c>
      <c r="Z40" s="43">
        <v>3</v>
      </c>
      <c r="AA40" s="5"/>
    </row>
    <row r="41" spans="2:27" ht="15.75" customHeight="1" thickBot="1">
      <c r="B41" s="10"/>
      <c r="C41" s="11"/>
      <c r="D41" s="11"/>
      <c r="E41" s="11"/>
      <c r="F41" s="11"/>
      <c r="G41" s="11"/>
      <c r="H41" s="11"/>
      <c r="I41" s="11"/>
      <c r="J41" s="11"/>
      <c r="K41" s="11"/>
      <c r="L41" s="11"/>
      <c r="M41" s="12"/>
      <c r="P41" s="10"/>
      <c r="Q41" s="11"/>
      <c r="R41" s="11"/>
      <c r="S41" s="11"/>
      <c r="T41" s="11"/>
      <c r="U41" s="11"/>
      <c r="V41" s="11"/>
      <c r="W41" s="11"/>
      <c r="X41" s="11"/>
      <c r="Y41" s="11"/>
      <c r="Z41" s="11"/>
      <c r="AA41" s="12"/>
    </row>
    <row r="42" spans="2:27" ht="15.75" customHeight="1"/>
    <row r="43" spans="2:27" ht="15.75" customHeight="1"/>
    <row r="44" spans="2:27" ht="15.75" customHeight="1"/>
    <row r="45" spans="2:27" ht="15.75" customHeight="1" thickBot="1"/>
    <row r="46" spans="2:27" ht="15.75" customHeight="1">
      <c r="B46" s="1"/>
      <c r="C46" s="331" t="s">
        <v>0</v>
      </c>
      <c r="D46" s="317"/>
      <c r="E46" s="317"/>
      <c r="F46" s="317"/>
      <c r="G46" s="317"/>
      <c r="H46" s="317"/>
      <c r="I46" s="317"/>
      <c r="J46" s="317"/>
      <c r="K46" s="317"/>
      <c r="L46" s="13" t="s">
        <v>1</v>
      </c>
      <c r="M46" s="14"/>
    </row>
    <row r="47" spans="2:27" ht="15.75" customHeight="1">
      <c r="B47" s="3"/>
      <c r="C47" s="2"/>
      <c r="D47" s="2"/>
      <c r="E47" s="2"/>
      <c r="F47" s="2"/>
      <c r="G47" s="2"/>
      <c r="H47" s="2"/>
      <c r="I47" s="2"/>
      <c r="J47" s="2"/>
      <c r="K47" s="2"/>
      <c r="L47" s="2"/>
      <c r="M47" s="5"/>
    </row>
    <row r="48" spans="2:27" ht="15.75" customHeight="1">
      <c r="B48" s="3"/>
      <c r="C48" s="26"/>
      <c r="D48" s="346" t="s">
        <v>35</v>
      </c>
      <c r="E48" s="347"/>
      <c r="F48" s="347"/>
      <c r="G48" s="347"/>
      <c r="H48" s="347"/>
      <c r="I48" s="347"/>
      <c r="J48" s="347"/>
      <c r="K48" s="348"/>
      <c r="L48" s="27"/>
      <c r="M48" s="5"/>
    </row>
    <row r="49" spans="2:13" ht="15.75" customHeight="1">
      <c r="B49" s="3"/>
      <c r="C49" s="28"/>
      <c r="D49" s="362"/>
      <c r="E49" s="363"/>
      <c r="F49" s="363"/>
      <c r="G49" s="363"/>
      <c r="H49" s="363"/>
      <c r="I49" s="363"/>
      <c r="J49" s="363"/>
      <c r="K49" s="364"/>
      <c r="L49" s="29"/>
      <c r="M49" s="5"/>
    </row>
    <row r="50" spans="2:13" ht="15.75" customHeight="1">
      <c r="B50" s="3"/>
      <c r="C50" s="2"/>
      <c r="D50" s="2"/>
      <c r="E50" s="2"/>
      <c r="F50" s="2"/>
      <c r="G50" s="2"/>
      <c r="H50" s="2"/>
      <c r="I50" s="2"/>
      <c r="J50" s="2"/>
      <c r="K50" s="2"/>
      <c r="L50" s="2"/>
      <c r="M50" s="5"/>
    </row>
    <row r="51" spans="2:13" ht="30" customHeight="1">
      <c r="B51" s="3"/>
      <c r="C51" s="479" t="s">
        <v>659</v>
      </c>
      <c r="D51" s="480"/>
      <c r="E51" s="480"/>
      <c r="F51" s="480"/>
      <c r="G51" s="481"/>
      <c r="H51" s="482" t="s">
        <v>655</v>
      </c>
      <c r="I51" s="483"/>
      <c r="J51" s="483"/>
      <c r="K51" s="483"/>
      <c r="L51" s="484"/>
      <c r="M51" s="5"/>
    </row>
    <row r="52" spans="2:13" ht="15.75" customHeight="1">
      <c r="B52" s="3"/>
      <c r="C52" s="475"/>
      <c r="D52" s="326"/>
      <c r="E52" s="326"/>
      <c r="F52" s="326"/>
      <c r="G52" s="326"/>
      <c r="H52" s="326"/>
      <c r="I52" s="326"/>
      <c r="J52" s="326"/>
      <c r="K52" s="326"/>
      <c r="L52" s="327"/>
      <c r="M52" s="5"/>
    </row>
    <row r="53" spans="2:13" ht="15.75" customHeight="1">
      <c r="B53" s="3"/>
      <c r="C53" s="202" t="s">
        <v>16</v>
      </c>
      <c r="D53" s="477" t="s">
        <v>448</v>
      </c>
      <c r="E53" s="326"/>
      <c r="F53" s="326"/>
      <c r="G53" s="327"/>
      <c r="H53" s="163" t="s">
        <v>133</v>
      </c>
      <c r="I53" s="163" t="s">
        <v>134</v>
      </c>
      <c r="J53" s="163" t="s">
        <v>135</v>
      </c>
      <c r="K53" s="163" t="s">
        <v>136</v>
      </c>
      <c r="L53" s="163" t="s">
        <v>137</v>
      </c>
      <c r="M53" s="5"/>
    </row>
    <row r="54" spans="2:13" ht="15.75" customHeight="1">
      <c r="B54" s="3"/>
      <c r="C54" s="478" t="s">
        <v>449</v>
      </c>
      <c r="D54" s="326"/>
      <c r="E54" s="326"/>
      <c r="F54" s="326"/>
      <c r="G54" s="326"/>
      <c r="H54" s="326"/>
      <c r="I54" s="326"/>
      <c r="J54" s="326"/>
      <c r="K54" s="326"/>
      <c r="L54" s="327"/>
      <c r="M54" s="5"/>
    </row>
    <row r="55" spans="2:13" ht="15.75" customHeight="1">
      <c r="B55" s="3"/>
      <c r="C55" s="479" t="s">
        <v>450</v>
      </c>
      <c r="D55" s="326"/>
      <c r="E55" s="326"/>
      <c r="F55" s="326"/>
      <c r="G55" s="326"/>
      <c r="H55" s="326"/>
      <c r="I55" s="326"/>
      <c r="J55" s="326"/>
      <c r="K55" s="326"/>
      <c r="L55" s="327"/>
      <c r="M55" s="5"/>
    </row>
    <row r="56" spans="2:13" ht="15.75" customHeight="1">
      <c r="B56" s="3"/>
      <c r="C56" s="168">
        <v>1</v>
      </c>
      <c r="D56" s="475" t="s">
        <v>654</v>
      </c>
      <c r="E56" s="326"/>
      <c r="F56" s="326"/>
      <c r="G56" s="327"/>
      <c r="H56" s="43">
        <v>3</v>
      </c>
      <c r="I56" s="43">
        <v>3</v>
      </c>
      <c r="J56" s="43">
        <v>3</v>
      </c>
      <c r="K56" s="43">
        <v>3</v>
      </c>
      <c r="L56" s="43">
        <v>3</v>
      </c>
      <c r="M56" s="5"/>
    </row>
    <row r="57" spans="2:13" ht="15.75" customHeight="1">
      <c r="B57" s="3"/>
      <c r="C57" s="168">
        <v>2</v>
      </c>
      <c r="D57" s="475"/>
      <c r="E57" s="326"/>
      <c r="F57" s="326"/>
      <c r="G57" s="327"/>
      <c r="H57" s="43"/>
      <c r="I57" s="43"/>
      <c r="J57" s="43"/>
      <c r="K57" s="43"/>
      <c r="L57" s="43"/>
      <c r="M57" s="5"/>
    </row>
    <row r="58" spans="2:13" ht="15.75" customHeight="1">
      <c r="B58" s="3"/>
      <c r="C58" s="168">
        <v>3</v>
      </c>
      <c r="D58" s="475"/>
      <c r="E58" s="326"/>
      <c r="F58" s="326"/>
      <c r="G58" s="327"/>
      <c r="H58" s="43"/>
      <c r="I58" s="43"/>
      <c r="J58" s="43"/>
      <c r="K58" s="43"/>
      <c r="L58" s="43"/>
      <c r="M58" s="5"/>
    </row>
    <row r="59" spans="2:13" ht="15.75" customHeight="1">
      <c r="B59" s="3"/>
      <c r="C59" s="168">
        <v>4</v>
      </c>
      <c r="D59" s="475"/>
      <c r="E59" s="326"/>
      <c r="F59" s="326"/>
      <c r="G59" s="327"/>
      <c r="H59" s="43"/>
      <c r="I59" s="43"/>
      <c r="J59" s="43"/>
      <c r="K59" s="43"/>
      <c r="L59" s="43"/>
      <c r="M59" s="5"/>
    </row>
    <row r="60" spans="2:13" ht="15.75" customHeight="1">
      <c r="B60" s="3"/>
      <c r="C60" s="168">
        <v>5</v>
      </c>
      <c r="D60" s="475"/>
      <c r="E60" s="326"/>
      <c r="F60" s="326"/>
      <c r="G60" s="327"/>
      <c r="H60" s="43"/>
      <c r="I60" s="43"/>
      <c r="J60" s="43"/>
      <c r="K60" s="43"/>
      <c r="L60" s="43"/>
      <c r="M60" s="5"/>
    </row>
    <row r="61" spans="2:13" ht="15.75" customHeight="1">
      <c r="B61" s="3"/>
      <c r="C61" s="168"/>
      <c r="D61" s="473" t="s">
        <v>451</v>
      </c>
      <c r="E61" s="326"/>
      <c r="F61" s="326"/>
      <c r="G61" s="327"/>
      <c r="H61" s="43">
        <v>3</v>
      </c>
      <c r="I61" s="43">
        <v>3</v>
      </c>
      <c r="J61" s="43">
        <v>3</v>
      </c>
      <c r="K61" s="43">
        <v>3</v>
      </c>
      <c r="L61" s="43">
        <v>3</v>
      </c>
      <c r="M61" s="5"/>
    </row>
    <row r="62" spans="2:13" ht="15.75" customHeight="1">
      <c r="B62" s="3"/>
      <c r="C62" s="473" t="s">
        <v>452</v>
      </c>
      <c r="D62" s="326"/>
      <c r="E62" s="326"/>
      <c r="F62" s="326"/>
      <c r="G62" s="327"/>
      <c r="H62" s="43">
        <f>H61*100/3</f>
        <v>100</v>
      </c>
      <c r="I62" s="306">
        <f t="shared" ref="I62" si="18">I61*100/3</f>
        <v>100</v>
      </c>
      <c r="J62" s="43">
        <f t="shared" ref="J62" si="19">J61*100/3</f>
        <v>100</v>
      </c>
      <c r="K62" s="43">
        <f t="shared" ref="K62" si="20">K61*100/3</f>
        <v>100</v>
      </c>
      <c r="L62" s="43">
        <f t="shared" ref="L62" si="21">L61*100/3</f>
        <v>100</v>
      </c>
      <c r="M62" s="5"/>
    </row>
    <row r="63" spans="2:13" ht="15.75" customHeight="1">
      <c r="B63" s="3"/>
      <c r="C63" s="474" t="s">
        <v>453</v>
      </c>
      <c r="D63" s="347"/>
      <c r="E63" s="347"/>
      <c r="F63" s="347"/>
      <c r="G63" s="347"/>
      <c r="H63" s="347"/>
      <c r="I63" s="347"/>
      <c r="J63" s="347"/>
      <c r="K63" s="347"/>
      <c r="L63" s="348"/>
      <c r="M63" s="5"/>
    </row>
    <row r="64" spans="2:13" ht="15.75" customHeight="1">
      <c r="B64" s="3"/>
      <c r="C64" s="362"/>
      <c r="D64" s="363"/>
      <c r="E64" s="363"/>
      <c r="F64" s="363"/>
      <c r="G64" s="363"/>
      <c r="H64" s="363"/>
      <c r="I64" s="363"/>
      <c r="J64" s="363"/>
      <c r="K64" s="363"/>
      <c r="L64" s="364"/>
      <c r="M64" s="5"/>
    </row>
    <row r="65" spans="2:13" ht="15.75" customHeight="1">
      <c r="B65" s="3"/>
      <c r="C65" s="43">
        <v>1</v>
      </c>
      <c r="D65" s="475" t="s">
        <v>639</v>
      </c>
      <c r="E65" s="326"/>
      <c r="F65" s="326"/>
      <c r="G65" s="327"/>
      <c r="H65" s="43">
        <v>3</v>
      </c>
      <c r="I65" s="43">
        <v>3</v>
      </c>
      <c r="J65" s="43">
        <v>3</v>
      </c>
      <c r="K65" s="43">
        <v>3</v>
      </c>
      <c r="L65" s="43">
        <v>3</v>
      </c>
      <c r="M65" s="5"/>
    </row>
    <row r="66" spans="2:13" ht="15.75" customHeight="1">
      <c r="B66" s="3"/>
      <c r="C66" s="43">
        <v>2</v>
      </c>
      <c r="D66" s="475"/>
      <c r="E66" s="326"/>
      <c r="F66" s="326"/>
      <c r="G66" s="327"/>
      <c r="H66" s="43"/>
      <c r="I66" s="43"/>
      <c r="J66" s="43"/>
      <c r="K66" s="43"/>
      <c r="L66" s="43"/>
      <c r="M66" s="5"/>
    </row>
    <row r="67" spans="2:13" ht="15.75" customHeight="1">
      <c r="B67" s="3"/>
      <c r="C67" s="43">
        <v>3</v>
      </c>
      <c r="D67" s="475"/>
      <c r="E67" s="326"/>
      <c r="F67" s="326"/>
      <c r="G67" s="327"/>
      <c r="H67" s="43"/>
      <c r="I67" s="43"/>
      <c r="J67" s="43"/>
      <c r="K67" s="43"/>
      <c r="L67" s="43"/>
      <c r="M67" s="5"/>
    </row>
    <row r="68" spans="2:13" ht="15.75" customHeight="1">
      <c r="B68" s="3"/>
      <c r="C68" s="43">
        <v>4</v>
      </c>
      <c r="D68" s="475"/>
      <c r="E68" s="326"/>
      <c r="F68" s="326"/>
      <c r="G68" s="327"/>
      <c r="H68" s="43"/>
      <c r="I68" s="43"/>
      <c r="J68" s="43"/>
      <c r="K68" s="43"/>
      <c r="L68" s="43"/>
      <c r="M68" s="5"/>
    </row>
    <row r="69" spans="2:13" ht="15.75" customHeight="1">
      <c r="B69" s="3"/>
      <c r="C69" s="175"/>
      <c r="D69" s="473" t="s">
        <v>451</v>
      </c>
      <c r="E69" s="326"/>
      <c r="F69" s="326"/>
      <c r="G69" s="326"/>
      <c r="H69" s="43">
        <v>3</v>
      </c>
      <c r="I69" s="43">
        <v>3</v>
      </c>
      <c r="J69" s="43">
        <v>3</v>
      </c>
      <c r="K69" s="43">
        <v>3</v>
      </c>
      <c r="L69" s="43">
        <v>3</v>
      </c>
      <c r="M69" s="5"/>
    </row>
    <row r="70" spans="2:13" ht="15.75" customHeight="1">
      <c r="B70" s="3"/>
      <c r="C70" s="473" t="s">
        <v>454</v>
      </c>
      <c r="D70" s="326"/>
      <c r="E70" s="326"/>
      <c r="F70" s="326"/>
      <c r="G70" s="326"/>
      <c r="H70" s="306">
        <f>H69*100/3</f>
        <v>100</v>
      </c>
      <c r="I70" s="306">
        <f t="shared" ref="I70" si="22">I69*100/3</f>
        <v>100</v>
      </c>
      <c r="J70" s="306">
        <f t="shared" ref="J70" si="23">J69*100/3</f>
        <v>100</v>
      </c>
      <c r="K70" s="306">
        <f t="shared" ref="K70" si="24">K69*100/3</f>
        <v>100</v>
      </c>
      <c r="L70" s="306">
        <f t="shared" ref="L70" si="25">L69*100/3</f>
        <v>100</v>
      </c>
      <c r="M70" s="5"/>
    </row>
    <row r="71" spans="2:13" ht="15.75" customHeight="1">
      <c r="B71" s="3"/>
      <c r="C71" s="473" t="s">
        <v>455</v>
      </c>
      <c r="D71" s="326"/>
      <c r="E71" s="326"/>
      <c r="F71" s="326"/>
      <c r="G71" s="327"/>
      <c r="H71" s="43">
        <v>3</v>
      </c>
      <c r="I71" s="43">
        <v>3</v>
      </c>
      <c r="J71" s="43">
        <v>3</v>
      </c>
      <c r="K71" s="43">
        <v>3</v>
      </c>
      <c r="L71" s="43">
        <v>3</v>
      </c>
      <c r="M71" s="5"/>
    </row>
    <row r="72" spans="2:13" ht="15.75" customHeight="1">
      <c r="B72" s="3"/>
      <c r="C72" s="473" t="s">
        <v>456</v>
      </c>
      <c r="D72" s="326"/>
      <c r="E72" s="326"/>
      <c r="F72" s="326"/>
      <c r="G72" s="326"/>
      <c r="H72" s="306">
        <f>H71*100/3</f>
        <v>100</v>
      </c>
      <c r="I72" s="306">
        <f t="shared" ref="I72" si="26">I71*100/3</f>
        <v>100</v>
      </c>
      <c r="J72" s="306">
        <f t="shared" ref="J72" si="27">J71*100/3</f>
        <v>100</v>
      </c>
      <c r="K72" s="306">
        <f t="shared" ref="K72" si="28">K71*100/3</f>
        <v>100</v>
      </c>
      <c r="L72" s="306">
        <f t="shared" ref="L72" si="29">L71*100/3</f>
        <v>100</v>
      </c>
      <c r="M72" s="5"/>
    </row>
    <row r="73" spans="2:13" ht="15.75" customHeight="1">
      <c r="B73" s="3"/>
      <c r="C73" s="476" t="s">
        <v>457</v>
      </c>
      <c r="D73" s="347"/>
      <c r="E73" s="347"/>
      <c r="F73" s="347"/>
      <c r="G73" s="347"/>
      <c r="H73" s="347"/>
      <c r="I73" s="347"/>
      <c r="J73" s="347"/>
      <c r="K73" s="347"/>
      <c r="L73" s="348"/>
      <c r="M73" s="5"/>
    </row>
    <row r="74" spans="2:13" ht="15.75" customHeight="1">
      <c r="B74" s="3"/>
      <c r="C74" s="362"/>
      <c r="D74" s="363"/>
      <c r="E74" s="363"/>
      <c r="F74" s="363"/>
      <c r="G74" s="363"/>
      <c r="H74" s="363"/>
      <c r="I74" s="363"/>
      <c r="J74" s="363"/>
      <c r="K74" s="363"/>
      <c r="L74" s="364"/>
      <c r="M74" s="5"/>
    </row>
    <row r="75" spans="2:13" ht="15.75" customHeight="1">
      <c r="B75" s="3"/>
      <c r="C75" s="168">
        <v>1</v>
      </c>
      <c r="D75" s="475" t="s">
        <v>640</v>
      </c>
      <c r="E75" s="326"/>
      <c r="F75" s="326"/>
      <c r="G75" s="327"/>
      <c r="H75" s="43" t="s">
        <v>641</v>
      </c>
      <c r="I75" s="43">
        <v>3</v>
      </c>
      <c r="J75" s="43">
        <v>3</v>
      </c>
      <c r="K75" s="43">
        <v>3</v>
      </c>
      <c r="L75" s="43">
        <v>3</v>
      </c>
      <c r="M75" s="5"/>
    </row>
    <row r="76" spans="2:13" ht="15.75" customHeight="1">
      <c r="B76" s="3"/>
      <c r="C76" s="168">
        <v>2</v>
      </c>
      <c r="D76" s="475"/>
      <c r="E76" s="326"/>
      <c r="F76" s="326"/>
      <c r="G76" s="327"/>
      <c r="H76" s="43"/>
      <c r="I76" s="43"/>
      <c r="J76" s="43"/>
      <c r="K76" s="43"/>
      <c r="L76" s="43"/>
      <c r="M76" s="5"/>
    </row>
    <row r="77" spans="2:13" ht="15.75" customHeight="1">
      <c r="B77" s="3"/>
      <c r="C77" s="168">
        <v>3</v>
      </c>
      <c r="D77" s="475"/>
      <c r="E77" s="326"/>
      <c r="F77" s="326"/>
      <c r="G77" s="327"/>
      <c r="H77" s="43"/>
      <c r="I77" s="43"/>
      <c r="J77" s="43"/>
      <c r="K77" s="43"/>
      <c r="L77" s="43"/>
      <c r="M77" s="5"/>
    </row>
    <row r="78" spans="2:13" ht="15.75" customHeight="1">
      <c r="B78" s="3"/>
      <c r="C78" s="175"/>
      <c r="D78" s="473" t="s">
        <v>451</v>
      </c>
      <c r="E78" s="326"/>
      <c r="F78" s="326"/>
      <c r="G78" s="326"/>
      <c r="H78" s="43" t="s">
        <v>641</v>
      </c>
      <c r="I78" s="43">
        <v>3</v>
      </c>
      <c r="J78" s="43">
        <v>3</v>
      </c>
      <c r="K78" s="43">
        <v>3</v>
      </c>
      <c r="L78" s="43">
        <v>3</v>
      </c>
      <c r="M78" s="5"/>
    </row>
    <row r="79" spans="2:13" ht="15.75" customHeight="1">
      <c r="B79" s="3"/>
      <c r="C79" s="473" t="s">
        <v>458</v>
      </c>
      <c r="D79" s="326"/>
      <c r="E79" s="326"/>
      <c r="F79" s="326"/>
      <c r="G79" s="326"/>
      <c r="H79" s="43"/>
      <c r="I79" s="306">
        <f t="shared" ref="I79" si="30">I78*100/3</f>
        <v>100</v>
      </c>
      <c r="J79" s="43">
        <v>100</v>
      </c>
      <c r="K79" s="43">
        <v>100</v>
      </c>
      <c r="L79" s="43">
        <f t="shared" ref="L79" si="31">L78*100/3</f>
        <v>100</v>
      </c>
      <c r="M79" s="5"/>
    </row>
    <row r="80" spans="2:13" ht="15.75" customHeight="1">
      <c r="B80" s="3"/>
      <c r="C80" s="478" t="s">
        <v>459</v>
      </c>
      <c r="D80" s="326"/>
      <c r="E80" s="326"/>
      <c r="F80" s="326"/>
      <c r="G80" s="326"/>
      <c r="H80" s="326"/>
      <c r="I80" s="326"/>
      <c r="J80" s="326"/>
      <c r="K80" s="326"/>
      <c r="L80" s="327"/>
      <c r="M80" s="5"/>
    </row>
    <row r="81" spans="2:13" ht="15.75" customHeight="1">
      <c r="B81" s="3"/>
      <c r="C81" s="475" t="s">
        <v>460</v>
      </c>
      <c r="D81" s="326"/>
      <c r="E81" s="326"/>
      <c r="F81" s="326"/>
      <c r="G81" s="327"/>
      <c r="H81" s="43">
        <v>3</v>
      </c>
      <c r="I81" s="43">
        <v>3</v>
      </c>
      <c r="J81" s="43">
        <v>3</v>
      </c>
      <c r="K81" s="43">
        <v>3</v>
      </c>
      <c r="L81" s="43">
        <v>3</v>
      </c>
      <c r="M81" s="5"/>
    </row>
    <row r="82" spans="2:13" ht="15.75" customHeight="1">
      <c r="B82" s="3"/>
      <c r="C82" s="475" t="s">
        <v>461</v>
      </c>
      <c r="D82" s="326"/>
      <c r="E82" s="326"/>
      <c r="F82" s="326"/>
      <c r="G82" s="327"/>
      <c r="H82" s="43" t="s">
        <v>641</v>
      </c>
      <c r="I82" s="43">
        <v>3</v>
      </c>
      <c r="J82" s="43">
        <v>3</v>
      </c>
      <c r="K82" s="43">
        <v>3</v>
      </c>
      <c r="L82" s="43">
        <v>3</v>
      </c>
      <c r="M82" s="5"/>
    </row>
    <row r="83" spans="2:13" ht="15.75" customHeight="1">
      <c r="B83" s="3"/>
      <c r="C83" s="475" t="s">
        <v>462</v>
      </c>
      <c r="D83" s="326"/>
      <c r="E83" s="326"/>
      <c r="F83" s="326"/>
      <c r="G83" s="327"/>
      <c r="H83" s="43">
        <v>3</v>
      </c>
      <c r="I83" s="43">
        <v>3</v>
      </c>
      <c r="J83" s="43">
        <v>3</v>
      </c>
      <c r="K83" s="43">
        <v>3</v>
      </c>
      <c r="L83" s="43">
        <v>3</v>
      </c>
      <c r="M83" s="5"/>
    </row>
    <row r="84" spans="2:13" ht="15.75" customHeight="1" thickBot="1">
      <c r="B84" s="10"/>
      <c r="C84" s="11"/>
      <c r="D84" s="11"/>
      <c r="E84" s="11"/>
      <c r="F84" s="11"/>
      <c r="G84" s="11"/>
      <c r="H84" s="11"/>
      <c r="I84" s="11"/>
      <c r="J84" s="11"/>
      <c r="K84" s="11"/>
      <c r="L84" s="11"/>
      <c r="M84" s="12"/>
    </row>
    <row r="85" spans="2:13" ht="15.75" customHeight="1"/>
    <row r="86" spans="2:13" ht="15.75" customHeight="1"/>
    <row r="87" spans="2:13" ht="15.75" customHeight="1"/>
    <row r="88" spans="2:13" ht="15.75" customHeight="1"/>
    <row r="89" spans="2:13" ht="15.75" customHeight="1"/>
    <row r="90" spans="2:13" ht="15.75" customHeight="1"/>
    <row r="91" spans="2:13" ht="15.75" customHeight="1"/>
    <row r="92" spans="2:13" ht="15.75" customHeight="1"/>
    <row r="93" spans="2:13" ht="15.75" customHeight="1"/>
    <row r="94" spans="2:13" ht="15.75" customHeight="1"/>
    <row r="95" spans="2:13" ht="15.75" customHeight="1"/>
    <row r="96" spans="2:13"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2">
    <mergeCell ref="C81:G81"/>
    <mergeCell ref="C82:G82"/>
    <mergeCell ref="C83:G83"/>
    <mergeCell ref="D76:G76"/>
    <mergeCell ref="D77:G77"/>
    <mergeCell ref="D78:G78"/>
    <mergeCell ref="C79:G79"/>
    <mergeCell ref="C80:L80"/>
    <mergeCell ref="C70:G70"/>
    <mergeCell ref="C71:G71"/>
    <mergeCell ref="C72:G72"/>
    <mergeCell ref="C73:L74"/>
    <mergeCell ref="D75:G75"/>
    <mergeCell ref="D65:G65"/>
    <mergeCell ref="D66:G66"/>
    <mergeCell ref="D67:G67"/>
    <mergeCell ref="D68:G68"/>
    <mergeCell ref="D69:G69"/>
    <mergeCell ref="D59:G59"/>
    <mergeCell ref="D60:G60"/>
    <mergeCell ref="D61:G61"/>
    <mergeCell ref="C62:G62"/>
    <mergeCell ref="C63:L64"/>
    <mergeCell ref="C54:L54"/>
    <mergeCell ref="C55:L55"/>
    <mergeCell ref="D56:G56"/>
    <mergeCell ref="D57:G57"/>
    <mergeCell ref="D58:G58"/>
    <mergeCell ref="D48:K49"/>
    <mergeCell ref="C51:G51"/>
    <mergeCell ref="H51:L51"/>
    <mergeCell ref="C52:L52"/>
    <mergeCell ref="D53:G53"/>
    <mergeCell ref="Q37:Z37"/>
    <mergeCell ref="Q38:U38"/>
    <mergeCell ref="Q39:U39"/>
    <mergeCell ref="Q40:U40"/>
    <mergeCell ref="C46:K46"/>
    <mergeCell ref="R32:U32"/>
    <mergeCell ref="R33:U33"/>
    <mergeCell ref="R34:U34"/>
    <mergeCell ref="R35:U35"/>
    <mergeCell ref="Q36:U36"/>
    <mergeCell ref="C37:L37"/>
    <mergeCell ref="C38:G38"/>
    <mergeCell ref="C39:G39"/>
    <mergeCell ref="C40:G40"/>
    <mergeCell ref="R26:U26"/>
    <mergeCell ref="Q27:U27"/>
    <mergeCell ref="Q28:U28"/>
    <mergeCell ref="Q29:U29"/>
    <mergeCell ref="Q30:Z31"/>
    <mergeCell ref="Q20:Z21"/>
    <mergeCell ref="R22:U22"/>
    <mergeCell ref="R23:U23"/>
    <mergeCell ref="R24:U24"/>
    <mergeCell ref="R25:U25"/>
    <mergeCell ref="R15:U15"/>
    <mergeCell ref="R16:U16"/>
    <mergeCell ref="R17:U17"/>
    <mergeCell ref="R18:U18"/>
    <mergeCell ref="Q19:U19"/>
    <mergeCell ref="R10:U10"/>
    <mergeCell ref="Q11:Z11"/>
    <mergeCell ref="Q12:Z12"/>
    <mergeCell ref="R13:U13"/>
    <mergeCell ref="R14:U14"/>
    <mergeCell ref="Q3:Y3"/>
    <mergeCell ref="R5:Y6"/>
    <mergeCell ref="Q8:U8"/>
    <mergeCell ref="V8:Z8"/>
    <mergeCell ref="Q9:Z9"/>
    <mergeCell ref="C3:K3"/>
    <mergeCell ref="D5:K6"/>
    <mergeCell ref="C8:G8"/>
    <mergeCell ref="H8:L8"/>
    <mergeCell ref="C9:L9"/>
    <mergeCell ref="D10:G10"/>
    <mergeCell ref="C11:L11"/>
    <mergeCell ref="C12:L12"/>
    <mergeCell ref="D13:G13"/>
    <mergeCell ref="D14:G14"/>
    <mergeCell ref="D15:G15"/>
    <mergeCell ref="D16:G16"/>
    <mergeCell ref="D17:G17"/>
    <mergeCell ref="D18:G18"/>
    <mergeCell ref="C19:G19"/>
    <mergeCell ref="C20:L21"/>
    <mergeCell ref="D22:G22"/>
    <mergeCell ref="D23:G23"/>
    <mergeCell ref="D24:G24"/>
    <mergeCell ref="D25:G25"/>
    <mergeCell ref="D26:G26"/>
    <mergeCell ref="D35:G35"/>
    <mergeCell ref="C36:G36"/>
    <mergeCell ref="C27:G27"/>
    <mergeCell ref="C28:G28"/>
    <mergeCell ref="C29:G29"/>
    <mergeCell ref="C30:L31"/>
    <mergeCell ref="D32:G32"/>
    <mergeCell ref="D33:G33"/>
    <mergeCell ref="D34:G34"/>
  </mergeCells>
  <pageMargins left="0.7" right="0.7" top="0.75" bottom="0.75" header="0" footer="0"/>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M1000"/>
  <sheetViews>
    <sheetView topLeftCell="A10" workbookViewId="0">
      <selection activeCell="R29" sqref="R29"/>
    </sheetView>
  </sheetViews>
  <sheetFormatPr defaultColWidth="14.42578125" defaultRowHeight="15" customHeight="1"/>
  <cols>
    <col min="1" max="4" width="8.7109375" customWidth="1"/>
    <col min="5" max="5" width="11" customWidth="1"/>
    <col min="6" max="6" width="10.28515625" customWidth="1"/>
    <col min="7" max="26" width="8.7109375" customWidth="1"/>
  </cols>
  <sheetData>
    <row r="3" spans="2:13" ht="15.75">
      <c r="B3" s="1"/>
      <c r="C3" s="331" t="s">
        <v>0</v>
      </c>
      <c r="D3" s="317"/>
      <c r="E3" s="317"/>
      <c r="F3" s="317"/>
      <c r="G3" s="317"/>
      <c r="H3" s="317"/>
      <c r="I3" s="317"/>
      <c r="J3" s="317"/>
      <c r="K3" s="317"/>
      <c r="L3" s="13" t="s">
        <v>1</v>
      </c>
      <c r="M3" s="14"/>
    </row>
    <row r="4" spans="2:13">
      <c r="B4" s="3"/>
      <c r="C4" s="2"/>
      <c r="D4" s="2"/>
      <c r="E4" s="2"/>
      <c r="F4" s="2"/>
      <c r="G4" s="2"/>
      <c r="H4" s="2"/>
      <c r="I4" s="2"/>
      <c r="J4" s="2"/>
      <c r="K4" s="2"/>
      <c r="L4" s="2"/>
      <c r="M4" s="5"/>
    </row>
    <row r="5" spans="2:13">
      <c r="B5" s="3"/>
      <c r="C5" s="26"/>
      <c r="D5" s="346" t="s">
        <v>463</v>
      </c>
      <c r="E5" s="347"/>
      <c r="F5" s="347"/>
      <c r="G5" s="347"/>
      <c r="H5" s="347"/>
      <c r="I5" s="347"/>
      <c r="J5" s="347"/>
      <c r="K5" s="348"/>
      <c r="L5" s="27"/>
      <c r="M5" s="5"/>
    </row>
    <row r="6" spans="2:13">
      <c r="B6" s="3"/>
      <c r="C6" s="28"/>
      <c r="D6" s="362"/>
      <c r="E6" s="363"/>
      <c r="F6" s="363"/>
      <c r="G6" s="363"/>
      <c r="H6" s="363"/>
      <c r="I6" s="363"/>
      <c r="J6" s="363"/>
      <c r="K6" s="364"/>
      <c r="L6" s="29"/>
      <c r="M6" s="5"/>
    </row>
    <row r="7" spans="2:13">
      <c r="B7" s="3"/>
      <c r="C7" s="2"/>
      <c r="D7" s="2"/>
      <c r="E7" s="2"/>
      <c r="F7" s="2"/>
      <c r="G7" s="2"/>
      <c r="H7" s="2"/>
      <c r="I7" s="2"/>
      <c r="J7" s="2"/>
      <c r="K7" s="2"/>
      <c r="L7" s="2"/>
      <c r="M7" s="5"/>
    </row>
    <row r="8" spans="2:13">
      <c r="B8" s="3"/>
      <c r="C8" s="2"/>
      <c r="D8" s="2"/>
      <c r="E8" s="2"/>
      <c r="F8" s="2"/>
      <c r="G8" s="2"/>
      <c r="H8" s="2"/>
      <c r="I8" s="2"/>
      <c r="J8" s="2"/>
      <c r="K8" s="2"/>
      <c r="L8" s="2"/>
      <c r="M8" s="5"/>
    </row>
    <row r="9" spans="2:13">
      <c r="B9" s="3"/>
      <c r="C9" s="100" t="s">
        <v>464</v>
      </c>
      <c r="D9" s="443" t="s">
        <v>645</v>
      </c>
      <c r="E9" s="312"/>
      <c r="F9" s="312"/>
      <c r="G9" s="312"/>
      <c r="H9" s="485" t="s">
        <v>465</v>
      </c>
      <c r="I9" s="312"/>
      <c r="J9" s="443" t="s">
        <v>644</v>
      </c>
      <c r="K9" s="312"/>
      <c r="L9" s="312"/>
      <c r="M9" s="5"/>
    </row>
    <row r="10" spans="2:13">
      <c r="B10" s="3"/>
      <c r="C10" s="100"/>
      <c r="D10" s="100"/>
      <c r="E10" s="100"/>
      <c r="F10" s="100"/>
      <c r="G10" s="100"/>
      <c r="H10" s="100"/>
      <c r="I10" s="100"/>
      <c r="J10" s="100"/>
      <c r="K10" s="100"/>
      <c r="L10" s="100"/>
      <c r="M10" s="5"/>
    </row>
    <row r="11" spans="2:13">
      <c r="B11" s="3"/>
      <c r="C11" s="384" t="s">
        <v>139</v>
      </c>
      <c r="D11" s="203" t="s">
        <v>466</v>
      </c>
      <c r="E11" s="203" t="s">
        <v>467</v>
      </c>
      <c r="F11" s="203" t="s">
        <v>468</v>
      </c>
      <c r="G11" s="486" t="s">
        <v>469</v>
      </c>
      <c r="H11" s="347"/>
      <c r="I11" s="347"/>
      <c r="J11" s="347"/>
      <c r="K11" s="347"/>
      <c r="L11" s="348"/>
      <c r="M11" s="5"/>
    </row>
    <row r="12" spans="2:13">
      <c r="B12" s="3"/>
      <c r="C12" s="399"/>
      <c r="D12" s="204" t="s">
        <v>470</v>
      </c>
      <c r="E12" s="204" t="s">
        <v>470</v>
      </c>
      <c r="F12" s="204" t="s">
        <v>471</v>
      </c>
      <c r="G12" s="487" t="s">
        <v>472</v>
      </c>
      <c r="H12" s="312"/>
      <c r="I12" s="312"/>
      <c r="J12" s="312"/>
      <c r="K12" s="312"/>
      <c r="L12" s="366"/>
      <c r="M12" s="5"/>
    </row>
    <row r="13" spans="2:13">
      <c r="B13" s="3"/>
      <c r="C13" s="360"/>
      <c r="D13" s="205" t="s">
        <v>473</v>
      </c>
      <c r="E13" s="205" t="s">
        <v>473</v>
      </c>
      <c r="F13" s="205" t="s">
        <v>474</v>
      </c>
      <c r="G13" s="206"/>
      <c r="H13" s="207"/>
      <c r="I13" s="207"/>
      <c r="J13" s="207"/>
      <c r="K13" s="207"/>
      <c r="L13" s="208"/>
      <c r="M13" s="5"/>
    </row>
    <row r="14" spans="2:13">
      <c r="B14" s="3"/>
      <c r="C14" s="168">
        <v>1</v>
      </c>
      <c r="D14" s="307">
        <v>2.7</v>
      </c>
      <c r="E14" s="168">
        <v>3</v>
      </c>
      <c r="F14" s="43" t="s">
        <v>646</v>
      </c>
      <c r="G14" s="488"/>
      <c r="H14" s="489"/>
      <c r="I14" s="489"/>
      <c r="J14" s="489"/>
      <c r="K14" s="489"/>
      <c r="L14" s="490"/>
      <c r="M14" s="5"/>
    </row>
    <row r="15" spans="2:13">
      <c r="B15" s="3"/>
      <c r="C15" s="168">
        <v>2</v>
      </c>
      <c r="D15" s="307">
        <v>2.7</v>
      </c>
      <c r="E15" s="168">
        <v>2.8200000000000003</v>
      </c>
      <c r="F15" s="43" t="s">
        <v>646</v>
      </c>
      <c r="G15" s="488"/>
      <c r="H15" s="489"/>
      <c r="I15" s="489"/>
      <c r="J15" s="489"/>
      <c r="K15" s="489"/>
      <c r="L15" s="490"/>
      <c r="M15" s="5"/>
    </row>
    <row r="16" spans="2:13">
      <c r="B16" s="3"/>
      <c r="C16" s="168">
        <v>3</v>
      </c>
      <c r="D16" s="307">
        <v>2.7</v>
      </c>
      <c r="E16" s="168">
        <v>2.4000000000000004</v>
      </c>
      <c r="F16" s="43" t="s">
        <v>647</v>
      </c>
      <c r="G16" s="488" t="s">
        <v>648</v>
      </c>
      <c r="H16" s="489"/>
      <c r="I16" s="489"/>
      <c r="J16" s="489"/>
      <c r="K16" s="489"/>
      <c r="L16" s="490"/>
      <c r="M16" s="5"/>
    </row>
    <row r="17" spans="2:13">
      <c r="B17" s="3"/>
      <c r="C17" s="168">
        <v>4</v>
      </c>
      <c r="D17" s="307">
        <v>2.7</v>
      </c>
      <c r="E17" s="168">
        <v>3</v>
      </c>
      <c r="F17" s="43" t="s">
        <v>646</v>
      </c>
      <c r="G17" s="491"/>
      <c r="H17" s="492"/>
      <c r="I17" s="492"/>
      <c r="J17" s="492"/>
      <c r="K17" s="492"/>
      <c r="L17" s="493"/>
      <c r="M17" s="5"/>
    </row>
    <row r="18" spans="2:13">
      <c r="B18" s="3"/>
      <c r="C18" s="168">
        <v>5</v>
      </c>
      <c r="D18" s="307">
        <v>2.7</v>
      </c>
      <c r="E18" s="168">
        <v>2.4600000000000009</v>
      </c>
      <c r="F18" s="43" t="s">
        <v>647</v>
      </c>
      <c r="G18" s="488" t="s">
        <v>648</v>
      </c>
      <c r="H18" s="489"/>
      <c r="I18" s="489"/>
      <c r="J18" s="489"/>
      <c r="K18" s="489"/>
      <c r="L18" s="490"/>
      <c r="M18" s="5"/>
    </row>
    <row r="19" spans="2:13">
      <c r="B19" s="3"/>
      <c r="C19" s="41"/>
      <c r="D19" s="41"/>
      <c r="E19" s="41"/>
      <c r="F19" s="41"/>
      <c r="G19" s="41"/>
      <c r="H19" s="41"/>
      <c r="I19" s="41"/>
      <c r="J19" s="41"/>
      <c r="K19" s="41"/>
      <c r="L19" s="41"/>
      <c r="M19" s="5"/>
    </row>
    <row r="20" spans="2:13">
      <c r="B20" s="3"/>
      <c r="C20" s="41"/>
      <c r="D20" s="41"/>
      <c r="E20" s="41"/>
      <c r="F20" s="41"/>
      <c r="G20" s="41"/>
      <c r="H20" s="41"/>
      <c r="I20" s="41"/>
      <c r="J20" s="41"/>
      <c r="K20" s="41"/>
      <c r="L20" s="41"/>
      <c r="M20" s="5"/>
    </row>
    <row r="21" spans="2:13" ht="15.75" customHeight="1">
      <c r="B21" s="3"/>
      <c r="C21" s="100" t="s">
        <v>464</v>
      </c>
      <c r="D21" s="443" t="s">
        <v>652</v>
      </c>
      <c r="E21" s="312"/>
      <c r="F21" s="312"/>
      <c r="G21" s="312"/>
      <c r="H21" s="485" t="s">
        <v>465</v>
      </c>
      <c r="I21" s="312"/>
      <c r="J21" s="443" t="s">
        <v>649</v>
      </c>
      <c r="K21" s="312"/>
      <c r="L21" s="312"/>
      <c r="M21" s="5"/>
    </row>
    <row r="22" spans="2:13" ht="15.75" customHeight="1">
      <c r="B22" s="3"/>
      <c r="C22" s="100"/>
      <c r="D22" s="100"/>
      <c r="E22" s="100"/>
      <c r="F22" s="100"/>
      <c r="G22" s="100"/>
      <c r="H22" s="100"/>
      <c r="I22" s="100"/>
      <c r="J22" s="100"/>
      <c r="K22" s="100"/>
      <c r="L22" s="100"/>
      <c r="M22" s="5"/>
    </row>
    <row r="23" spans="2:13" ht="15.75" customHeight="1">
      <c r="B23" s="3"/>
      <c r="C23" s="384" t="s">
        <v>139</v>
      </c>
      <c r="D23" s="203" t="s">
        <v>466</v>
      </c>
      <c r="E23" s="203" t="s">
        <v>467</v>
      </c>
      <c r="F23" s="203" t="s">
        <v>468</v>
      </c>
      <c r="G23" s="486" t="s">
        <v>469</v>
      </c>
      <c r="H23" s="347"/>
      <c r="I23" s="347"/>
      <c r="J23" s="347"/>
      <c r="K23" s="347"/>
      <c r="L23" s="348"/>
      <c r="M23" s="5"/>
    </row>
    <row r="24" spans="2:13" ht="15.75" customHeight="1">
      <c r="B24" s="3"/>
      <c r="C24" s="399"/>
      <c r="D24" s="204" t="s">
        <v>470</v>
      </c>
      <c r="E24" s="204" t="s">
        <v>470</v>
      </c>
      <c r="F24" s="204" t="s">
        <v>471</v>
      </c>
      <c r="G24" s="487" t="s">
        <v>472</v>
      </c>
      <c r="H24" s="312"/>
      <c r="I24" s="312"/>
      <c r="J24" s="312"/>
      <c r="K24" s="312"/>
      <c r="L24" s="366"/>
      <c r="M24" s="5"/>
    </row>
    <row r="25" spans="2:13" ht="15.75" customHeight="1">
      <c r="B25" s="3"/>
      <c r="C25" s="360"/>
      <c r="D25" s="205" t="s">
        <v>473</v>
      </c>
      <c r="E25" s="205" t="s">
        <v>473</v>
      </c>
      <c r="F25" s="205" t="s">
        <v>474</v>
      </c>
      <c r="G25" s="206"/>
      <c r="H25" s="207"/>
      <c r="I25" s="207"/>
      <c r="J25" s="207"/>
      <c r="K25" s="207"/>
      <c r="L25" s="208"/>
      <c r="M25" s="5"/>
    </row>
    <row r="26" spans="2:13" ht="15.75" customHeight="1">
      <c r="B26" s="3"/>
      <c r="C26" s="168">
        <v>1</v>
      </c>
      <c r="D26" s="307">
        <v>2.7</v>
      </c>
      <c r="E26" s="168">
        <v>3</v>
      </c>
      <c r="F26" s="168" t="s">
        <v>715</v>
      </c>
      <c r="G26" s="475"/>
      <c r="H26" s="326"/>
      <c r="I26" s="326"/>
      <c r="J26" s="326"/>
      <c r="K26" s="326"/>
      <c r="L26" s="327"/>
      <c r="M26" s="5"/>
    </row>
    <row r="27" spans="2:13" ht="15.75" customHeight="1">
      <c r="B27" s="3"/>
      <c r="C27" s="168">
        <v>2</v>
      </c>
      <c r="D27" s="307">
        <v>2.7</v>
      </c>
      <c r="E27" s="168">
        <v>2.9000000000000004</v>
      </c>
      <c r="F27" s="168" t="s">
        <v>715</v>
      </c>
      <c r="G27" s="475"/>
      <c r="H27" s="326"/>
      <c r="I27" s="326"/>
      <c r="J27" s="326"/>
      <c r="K27" s="326"/>
      <c r="L27" s="327"/>
      <c r="M27" s="5"/>
    </row>
    <row r="28" spans="2:13" ht="15.75" customHeight="1">
      <c r="B28" s="3"/>
      <c r="C28" s="168">
        <v>3</v>
      </c>
      <c r="D28" s="307">
        <v>2.7</v>
      </c>
      <c r="E28" s="168">
        <v>3</v>
      </c>
      <c r="F28" s="168" t="s">
        <v>715</v>
      </c>
      <c r="G28" s="475"/>
      <c r="H28" s="326"/>
      <c r="I28" s="326"/>
      <c r="J28" s="326"/>
      <c r="K28" s="326"/>
      <c r="L28" s="327"/>
      <c r="M28" s="5"/>
    </row>
    <row r="29" spans="2:13" ht="15.75" customHeight="1">
      <c r="B29" s="3"/>
      <c r="C29" s="168">
        <v>4</v>
      </c>
      <c r="D29" s="307">
        <v>2.7</v>
      </c>
      <c r="E29" s="168">
        <v>3</v>
      </c>
      <c r="F29" s="168" t="s">
        <v>715</v>
      </c>
      <c r="G29" s="475"/>
      <c r="H29" s="326"/>
      <c r="I29" s="326"/>
      <c r="J29" s="326"/>
      <c r="K29" s="326"/>
      <c r="L29" s="327"/>
      <c r="M29" s="5"/>
    </row>
    <row r="30" spans="2:13" ht="15.75" customHeight="1">
      <c r="B30" s="3"/>
      <c r="C30" s="168">
        <v>5</v>
      </c>
      <c r="D30" s="307">
        <v>2.7</v>
      </c>
      <c r="E30" s="168">
        <v>3</v>
      </c>
      <c r="F30" s="168" t="s">
        <v>715</v>
      </c>
      <c r="G30" s="475"/>
      <c r="H30" s="326"/>
      <c r="I30" s="326"/>
      <c r="J30" s="326"/>
      <c r="K30" s="326"/>
      <c r="L30" s="327"/>
      <c r="M30" s="5"/>
    </row>
    <row r="31" spans="2:13" ht="15.75" customHeight="1">
      <c r="B31" s="3"/>
      <c r="C31" s="41"/>
      <c r="D31" s="41"/>
      <c r="E31" s="41"/>
      <c r="F31" s="41"/>
      <c r="G31" s="41"/>
      <c r="H31" s="41"/>
      <c r="I31" s="41"/>
      <c r="J31" s="41"/>
      <c r="K31" s="41"/>
      <c r="L31" s="41"/>
      <c r="M31" s="5"/>
    </row>
    <row r="32" spans="2:13" ht="15.75" customHeight="1">
      <c r="B32" s="3"/>
      <c r="C32" s="41"/>
      <c r="D32" s="41"/>
      <c r="E32" s="41"/>
      <c r="F32" s="41"/>
      <c r="G32" s="41"/>
      <c r="H32" s="41"/>
      <c r="I32" s="41"/>
      <c r="J32" s="41"/>
      <c r="K32" s="41"/>
      <c r="L32" s="41"/>
      <c r="M32" s="5"/>
    </row>
    <row r="33" spans="2:13" ht="15.75" customHeight="1">
      <c r="B33" s="3"/>
      <c r="C33" s="100" t="s">
        <v>464</v>
      </c>
      <c r="D33" s="443" t="s">
        <v>657</v>
      </c>
      <c r="E33" s="312"/>
      <c r="F33" s="312"/>
      <c r="G33" s="312"/>
      <c r="H33" s="485" t="s">
        <v>465</v>
      </c>
      <c r="I33" s="312"/>
      <c r="J33" s="443" t="s">
        <v>658</v>
      </c>
      <c r="K33" s="312"/>
      <c r="L33" s="312"/>
      <c r="M33" s="5"/>
    </row>
    <row r="34" spans="2:13" ht="15.75" customHeight="1">
      <c r="B34" s="3"/>
      <c r="C34" s="100"/>
      <c r="D34" s="100"/>
      <c r="E34" s="100"/>
      <c r="F34" s="100"/>
      <c r="G34" s="100"/>
      <c r="H34" s="100"/>
      <c r="I34" s="100"/>
      <c r="J34" s="100"/>
      <c r="K34" s="100"/>
      <c r="L34" s="100"/>
      <c r="M34" s="5"/>
    </row>
    <row r="35" spans="2:13" ht="15.75" customHeight="1">
      <c r="B35" s="3"/>
      <c r="C35" s="384" t="s">
        <v>139</v>
      </c>
      <c r="D35" s="203" t="s">
        <v>466</v>
      </c>
      <c r="E35" s="203" t="s">
        <v>467</v>
      </c>
      <c r="F35" s="203" t="s">
        <v>468</v>
      </c>
      <c r="G35" s="486" t="s">
        <v>469</v>
      </c>
      <c r="H35" s="347"/>
      <c r="I35" s="347"/>
      <c r="J35" s="347"/>
      <c r="K35" s="347"/>
      <c r="L35" s="348"/>
      <c r="M35" s="5"/>
    </row>
    <row r="36" spans="2:13" ht="15.75" customHeight="1">
      <c r="B36" s="3"/>
      <c r="C36" s="399"/>
      <c r="D36" s="204" t="s">
        <v>470</v>
      </c>
      <c r="E36" s="204" t="s">
        <v>470</v>
      </c>
      <c r="F36" s="204" t="s">
        <v>471</v>
      </c>
      <c r="G36" s="487" t="s">
        <v>472</v>
      </c>
      <c r="H36" s="312"/>
      <c r="I36" s="312"/>
      <c r="J36" s="312"/>
      <c r="K36" s="312"/>
      <c r="L36" s="366"/>
      <c r="M36" s="5"/>
    </row>
    <row r="37" spans="2:13" ht="15.75" customHeight="1">
      <c r="B37" s="3"/>
      <c r="C37" s="360"/>
      <c r="D37" s="205" t="s">
        <v>473</v>
      </c>
      <c r="E37" s="205" t="s">
        <v>473</v>
      </c>
      <c r="F37" s="205" t="s">
        <v>474</v>
      </c>
      <c r="G37" s="206"/>
      <c r="H37" s="207"/>
      <c r="I37" s="207"/>
      <c r="J37" s="207"/>
      <c r="K37" s="207"/>
      <c r="L37" s="208"/>
      <c r="M37" s="5"/>
    </row>
    <row r="38" spans="2:13" ht="15.75" customHeight="1">
      <c r="B38" s="3"/>
      <c r="C38" s="168">
        <v>1</v>
      </c>
      <c r="D38" s="307">
        <v>2.5</v>
      </c>
      <c r="E38" s="252">
        <v>3</v>
      </c>
      <c r="F38" s="168" t="s">
        <v>715</v>
      </c>
      <c r="G38" s="475"/>
      <c r="H38" s="326"/>
      <c r="I38" s="326"/>
      <c r="J38" s="326"/>
      <c r="K38" s="326"/>
      <c r="L38" s="327"/>
      <c r="M38" s="5"/>
    </row>
    <row r="39" spans="2:13" ht="15.75" customHeight="1">
      <c r="B39" s="3"/>
      <c r="C39" s="168">
        <v>2</v>
      </c>
      <c r="D39" s="307">
        <v>2.5</v>
      </c>
      <c r="E39" s="253">
        <v>3</v>
      </c>
      <c r="F39" s="168" t="s">
        <v>715</v>
      </c>
      <c r="G39" s="475"/>
      <c r="H39" s="326"/>
      <c r="I39" s="326"/>
      <c r="J39" s="326"/>
      <c r="K39" s="326"/>
      <c r="L39" s="327"/>
      <c r="M39" s="5"/>
    </row>
    <row r="40" spans="2:13" ht="15.75" customHeight="1">
      <c r="B40" s="3"/>
      <c r="C40" s="168">
        <v>3</v>
      </c>
      <c r="D40" s="307">
        <v>2.5</v>
      </c>
      <c r="E40" s="253">
        <v>3</v>
      </c>
      <c r="F40" s="168" t="s">
        <v>715</v>
      </c>
      <c r="G40" s="475"/>
      <c r="H40" s="326"/>
      <c r="I40" s="326"/>
      <c r="J40" s="326"/>
      <c r="K40" s="326"/>
      <c r="L40" s="327"/>
      <c r="M40" s="5"/>
    </row>
    <row r="41" spans="2:13" ht="15.75" customHeight="1">
      <c r="B41" s="3"/>
      <c r="C41" s="168">
        <v>4</v>
      </c>
      <c r="D41" s="307">
        <v>2.5</v>
      </c>
      <c r="E41" s="253">
        <v>3</v>
      </c>
      <c r="F41" s="168" t="s">
        <v>715</v>
      </c>
      <c r="G41" s="475"/>
      <c r="H41" s="326"/>
      <c r="I41" s="326"/>
      <c r="J41" s="326"/>
      <c r="K41" s="326"/>
      <c r="L41" s="327"/>
      <c r="M41" s="5"/>
    </row>
    <row r="42" spans="2:13" ht="15.75" customHeight="1">
      <c r="B42" s="3"/>
      <c r="C42" s="168">
        <v>5</v>
      </c>
      <c r="D42" s="307">
        <v>2.5</v>
      </c>
      <c r="E42" s="253">
        <v>3</v>
      </c>
      <c r="F42" s="168" t="s">
        <v>715</v>
      </c>
      <c r="G42" s="475"/>
      <c r="H42" s="326"/>
      <c r="I42" s="326"/>
      <c r="J42" s="326"/>
      <c r="K42" s="326"/>
      <c r="L42" s="327"/>
      <c r="M42" s="5"/>
    </row>
    <row r="43" spans="2:13" ht="15.75" customHeight="1">
      <c r="B43" s="3"/>
      <c r="C43" s="2"/>
      <c r="D43" s="2"/>
      <c r="E43" s="2"/>
      <c r="F43" s="2"/>
      <c r="G43" s="2"/>
      <c r="H43" s="2"/>
      <c r="I43" s="2"/>
      <c r="J43" s="2"/>
      <c r="K43" s="2"/>
      <c r="L43" s="2"/>
      <c r="M43" s="5"/>
    </row>
    <row r="44" spans="2:13" ht="15.75" customHeight="1">
      <c r="B44" s="10"/>
      <c r="C44" s="11"/>
      <c r="D44" s="11"/>
      <c r="E44" s="11"/>
      <c r="F44" s="11"/>
      <c r="G44" s="11"/>
      <c r="H44" s="11"/>
      <c r="I44" s="11"/>
      <c r="J44" s="11"/>
      <c r="K44" s="11"/>
      <c r="L44" s="11"/>
      <c r="M44" s="12"/>
    </row>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C3:K3"/>
    <mergeCell ref="D5:K6"/>
    <mergeCell ref="D9:G9"/>
    <mergeCell ref="H9:I9"/>
    <mergeCell ref="J9:L9"/>
    <mergeCell ref="C11:C13"/>
    <mergeCell ref="G11:L11"/>
    <mergeCell ref="G12:L12"/>
    <mergeCell ref="G14:L14"/>
    <mergeCell ref="G15:L15"/>
    <mergeCell ref="G16:L16"/>
    <mergeCell ref="G17:L17"/>
    <mergeCell ref="G18:L18"/>
    <mergeCell ref="D21:G21"/>
    <mergeCell ref="H21:I21"/>
    <mergeCell ref="J21:L21"/>
    <mergeCell ref="C23:C25"/>
    <mergeCell ref="G23:L23"/>
    <mergeCell ref="G24:L24"/>
    <mergeCell ref="G26:L26"/>
    <mergeCell ref="G27:L27"/>
    <mergeCell ref="C35:C37"/>
    <mergeCell ref="G41:L41"/>
    <mergeCell ref="G42:L42"/>
    <mergeCell ref="G28:L28"/>
    <mergeCell ref="G29:L29"/>
    <mergeCell ref="G30:L30"/>
    <mergeCell ref="D33:G33"/>
    <mergeCell ref="H33:I33"/>
    <mergeCell ref="J33:L33"/>
    <mergeCell ref="G35:L35"/>
    <mergeCell ref="G36:L36"/>
    <mergeCell ref="G38:L38"/>
    <mergeCell ref="G39:L39"/>
    <mergeCell ref="G40:L40"/>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M1000"/>
  <sheetViews>
    <sheetView workbookViewId="0">
      <selection activeCell="P14" sqref="P14"/>
    </sheetView>
  </sheetViews>
  <sheetFormatPr defaultColWidth="14.42578125" defaultRowHeight="15" customHeight="1"/>
  <cols>
    <col min="1" max="2" width="8.7109375" customWidth="1"/>
    <col min="3" max="3" width="8.140625" customWidth="1"/>
    <col min="4" max="4" width="11.140625" customWidth="1"/>
    <col min="5" max="5" width="14.5703125" customWidth="1"/>
    <col min="6" max="6" width="10.28515625" customWidth="1"/>
    <col min="7" max="7" width="8.140625" customWidth="1"/>
    <col min="8" max="8" width="10.42578125" customWidth="1"/>
    <col min="9" max="9" width="10.85546875" customWidth="1"/>
    <col min="10" max="10" width="10.5703125" customWidth="1"/>
    <col min="11" max="11" width="10.42578125" customWidth="1"/>
    <col min="12" max="26" width="8.7109375" customWidth="1"/>
  </cols>
  <sheetData>
    <row r="3" spans="2:13" ht="15.75">
      <c r="B3" s="1"/>
      <c r="C3" s="331" t="s">
        <v>0</v>
      </c>
      <c r="D3" s="317"/>
      <c r="E3" s="317"/>
      <c r="F3" s="317"/>
      <c r="G3" s="317"/>
      <c r="H3" s="317"/>
      <c r="I3" s="317"/>
      <c r="J3" s="317"/>
      <c r="K3" s="15"/>
      <c r="L3" s="13" t="s">
        <v>1</v>
      </c>
      <c r="M3" s="14"/>
    </row>
    <row r="4" spans="2:13">
      <c r="B4" s="3"/>
      <c r="C4" s="2"/>
      <c r="D4" s="2"/>
      <c r="E4" s="2"/>
      <c r="F4" s="2"/>
      <c r="G4" s="2"/>
      <c r="H4" s="2"/>
      <c r="I4" s="2"/>
      <c r="J4" s="2"/>
      <c r="K4" s="2"/>
      <c r="L4" s="2"/>
      <c r="M4" s="5"/>
    </row>
    <row r="5" spans="2:13">
      <c r="B5" s="3"/>
      <c r="C5" s="346" t="s">
        <v>475</v>
      </c>
      <c r="D5" s="347"/>
      <c r="E5" s="347"/>
      <c r="F5" s="347"/>
      <c r="G5" s="347"/>
      <c r="H5" s="347"/>
      <c r="I5" s="347"/>
      <c r="J5" s="347"/>
      <c r="K5" s="347"/>
      <c r="L5" s="348"/>
      <c r="M5" s="5"/>
    </row>
    <row r="6" spans="2:13">
      <c r="B6" s="3"/>
      <c r="C6" s="362"/>
      <c r="D6" s="363"/>
      <c r="E6" s="363"/>
      <c r="F6" s="363"/>
      <c r="G6" s="363"/>
      <c r="H6" s="363"/>
      <c r="I6" s="363"/>
      <c r="J6" s="363"/>
      <c r="K6" s="363"/>
      <c r="L6" s="364"/>
      <c r="M6" s="5"/>
    </row>
    <row r="7" spans="2:13">
      <c r="B7" s="3"/>
      <c r="C7" s="2"/>
      <c r="D7" s="2"/>
      <c r="E7" s="2"/>
      <c r="F7" s="2"/>
      <c r="G7" s="2"/>
      <c r="H7" s="2"/>
      <c r="I7" s="2"/>
      <c r="J7" s="2"/>
      <c r="K7" s="2"/>
      <c r="L7" s="2"/>
      <c r="M7" s="5"/>
    </row>
    <row r="8" spans="2:13">
      <c r="B8" s="3"/>
      <c r="C8" s="2"/>
      <c r="D8" s="2"/>
      <c r="E8" s="2"/>
      <c r="F8" s="2"/>
      <c r="G8" s="2"/>
      <c r="H8" s="2"/>
      <c r="I8" s="2"/>
      <c r="J8" s="2"/>
      <c r="K8" s="2"/>
      <c r="L8" s="2"/>
      <c r="M8" s="5"/>
    </row>
    <row r="9" spans="2:13">
      <c r="B9" s="3"/>
      <c r="C9" s="503" t="s">
        <v>435</v>
      </c>
      <c r="D9" s="505" t="s">
        <v>476</v>
      </c>
      <c r="E9" s="500"/>
      <c r="F9" s="505" t="s">
        <v>477</v>
      </c>
      <c r="G9" s="317"/>
      <c r="H9" s="500"/>
      <c r="I9" s="209" t="s">
        <v>478</v>
      </c>
      <c r="J9" s="209" t="s">
        <v>479</v>
      </c>
      <c r="K9" s="209" t="s">
        <v>480</v>
      </c>
      <c r="L9" s="209" t="s">
        <v>481</v>
      </c>
      <c r="M9" s="5"/>
    </row>
    <row r="10" spans="2:13">
      <c r="B10" s="3"/>
      <c r="C10" s="504"/>
      <c r="D10" s="440"/>
      <c r="E10" s="506"/>
      <c r="F10" s="440"/>
      <c r="G10" s="426"/>
      <c r="H10" s="506"/>
      <c r="I10" s="210" t="s">
        <v>482</v>
      </c>
      <c r="J10" s="210" t="s">
        <v>482</v>
      </c>
      <c r="K10" s="210" t="s">
        <v>483</v>
      </c>
      <c r="L10" s="210"/>
      <c r="M10" s="5"/>
    </row>
    <row r="11" spans="2:13">
      <c r="B11" s="3"/>
      <c r="C11" s="211">
        <v>1</v>
      </c>
      <c r="D11" s="502" t="s">
        <v>484</v>
      </c>
      <c r="E11" s="364"/>
      <c r="F11" s="502" t="s">
        <v>485</v>
      </c>
      <c r="G11" s="363"/>
      <c r="H11" s="364"/>
      <c r="I11" s="211">
        <v>34</v>
      </c>
      <c r="J11" s="211">
        <v>38</v>
      </c>
      <c r="K11" s="212">
        <v>0.98</v>
      </c>
      <c r="L11" s="213"/>
      <c r="M11" s="5"/>
    </row>
    <row r="12" spans="2:13">
      <c r="B12" s="3"/>
      <c r="C12" s="43">
        <v>2</v>
      </c>
      <c r="D12" s="475" t="s">
        <v>169</v>
      </c>
      <c r="E12" s="327"/>
      <c r="F12" s="475" t="s">
        <v>486</v>
      </c>
      <c r="G12" s="326"/>
      <c r="H12" s="327"/>
      <c r="I12" s="168">
        <v>24</v>
      </c>
      <c r="J12" s="168">
        <v>28</v>
      </c>
      <c r="K12" s="214">
        <v>1</v>
      </c>
      <c r="L12" s="175"/>
      <c r="M12" s="5"/>
    </row>
    <row r="13" spans="2:13">
      <c r="B13" s="3"/>
      <c r="C13" s="43">
        <v>3</v>
      </c>
      <c r="D13" s="475"/>
      <c r="E13" s="327"/>
      <c r="F13" s="475"/>
      <c r="G13" s="326"/>
      <c r="H13" s="327"/>
      <c r="I13" s="175"/>
      <c r="J13" s="175"/>
      <c r="K13" s="175"/>
      <c r="L13" s="175"/>
      <c r="M13" s="5"/>
    </row>
    <row r="14" spans="2:13">
      <c r="B14" s="3"/>
      <c r="C14" s="43">
        <v>4</v>
      </c>
      <c r="D14" s="475"/>
      <c r="E14" s="327"/>
      <c r="F14" s="475"/>
      <c r="G14" s="326"/>
      <c r="H14" s="327"/>
      <c r="I14" s="175"/>
      <c r="J14" s="175"/>
      <c r="K14" s="175"/>
      <c r="L14" s="175"/>
      <c r="M14" s="5"/>
    </row>
    <row r="15" spans="2:13">
      <c r="B15" s="3"/>
      <c r="C15" s="43">
        <v>5</v>
      </c>
      <c r="D15" s="475"/>
      <c r="E15" s="327"/>
      <c r="F15" s="475"/>
      <c r="G15" s="326"/>
      <c r="H15" s="327"/>
      <c r="I15" s="175"/>
      <c r="J15" s="175"/>
      <c r="K15" s="175"/>
      <c r="L15" s="175"/>
      <c r="M15" s="5"/>
    </row>
    <row r="16" spans="2:13">
      <c r="B16" s="3"/>
      <c r="C16" s="43">
        <v>6</v>
      </c>
      <c r="D16" s="475"/>
      <c r="E16" s="327"/>
      <c r="F16" s="475"/>
      <c r="G16" s="326"/>
      <c r="H16" s="327"/>
      <c r="I16" s="175"/>
      <c r="J16" s="175"/>
      <c r="K16" s="175"/>
      <c r="L16" s="175"/>
      <c r="M16" s="5"/>
    </row>
    <row r="17" spans="2:13">
      <c r="B17" s="3"/>
      <c r="C17" s="2"/>
      <c r="D17" s="2"/>
      <c r="E17" s="2"/>
      <c r="F17" s="2"/>
      <c r="G17" s="2"/>
      <c r="H17" s="2"/>
      <c r="I17" s="2"/>
      <c r="J17" s="2"/>
      <c r="K17" s="2"/>
      <c r="L17" s="2"/>
      <c r="M17" s="5"/>
    </row>
    <row r="18" spans="2:13">
      <c r="B18" s="3"/>
      <c r="C18" s="2"/>
      <c r="D18" s="2"/>
      <c r="E18" s="2"/>
      <c r="F18" s="2"/>
      <c r="G18" s="2"/>
      <c r="H18" s="2"/>
      <c r="I18" s="2"/>
      <c r="J18" s="2"/>
      <c r="K18" s="2"/>
      <c r="L18" s="2"/>
      <c r="M18" s="5"/>
    </row>
    <row r="19" spans="2:13">
      <c r="B19" s="3"/>
      <c r="C19" s="2"/>
      <c r="D19" s="2"/>
      <c r="E19" s="2"/>
      <c r="F19" s="2"/>
      <c r="G19" s="2"/>
      <c r="H19" s="2"/>
      <c r="I19" s="2"/>
      <c r="J19" s="2"/>
      <c r="K19" s="443" t="s">
        <v>487</v>
      </c>
      <c r="L19" s="312"/>
      <c r="M19" s="5"/>
    </row>
    <row r="20" spans="2:13">
      <c r="B20" s="3"/>
      <c r="C20" s="2"/>
      <c r="D20" s="2"/>
      <c r="E20" s="2"/>
      <c r="F20" s="2"/>
      <c r="G20" s="2"/>
      <c r="H20" s="2"/>
      <c r="I20" s="2"/>
      <c r="J20" s="2"/>
      <c r="K20" s="2"/>
      <c r="L20" s="2"/>
      <c r="M20" s="5"/>
    </row>
    <row r="21" spans="2:13" ht="15.75" customHeight="1">
      <c r="B21" s="3"/>
      <c r="C21" s="2"/>
      <c r="D21" s="2"/>
      <c r="E21" s="2"/>
      <c r="F21" s="2"/>
      <c r="G21" s="2"/>
      <c r="H21" s="2"/>
      <c r="I21" s="2"/>
      <c r="J21" s="2"/>
      <c r="K21" s="2"/>
      <c r="L21" s="2"/>
      <c r="M21" s="5"/>
    </row>
    <row r="22" spans="2:13" ht="15.75" customHeight="1">
      <c r="B22" s="3"/>
      <c r="C22" s="346" t="s">
        <v>34</v>
      </c>
      <c r="D22" s="347"/>
      <c r="E22" s="347"/>
      <c r="F22" s="347"/>
      <c r="G22" s="347"/>
      <c r="H22" s="347"/>
      <c r="I22" s="347"/>
      <c r="J22" s="347"/>
      <c r="K22" s="347"/>
      <c r="L22" s="348"/>
      <c r="M22" s="5"/>
    </row>
    <row r="23" spans="2:13" ht="15.75" customHeight="1">
      <c r="B23" s="3"/>
      <c r="C23" s="362"/>
      <c r="D23" s="363"/>
      <c r="E23" s="363"/>
      <c r="F23" s="363"/>
      <c r="G23" s="363"/>
      <c r="H23" s="363"/>
      <c r="I23" s="363"/>
      <c r="J23" s="363"/>
      <c r="K23" s="363"/>
      <c r="L23" s="364"/>
      <c r="M23" s="5"/>
    </row>
    <row r="24" spans="2:13" ht="15.75" customHeight="1">
      <c r="B24" s="3"/>
      <c r="C24" s="2"/>
      <c r="D24" s="2"/>
      <c r="E24" s="2"/>
      <c r="F24" s="2"/>
      <c r="G24" s="2"/>
      <c r="H24" s="2"/>
      <c r="I24" s="2"/>
      <c r="J24" s="2"/>
      <c r="K24" s="2"/>
      <c r="L24" s="2"/>
      <c r="M24" s="5"/>
    </row>
    <row r="25" spans="2:13" ht="15.75" customHeight="1">
      <c r="B25" s="3"/>
      <c r="C25" s="498" t="s">
        <v>488</v>
      </c>
      <c r="D25" s="336"/>
      <c r="E25" s="336"/>
      <c r="F25" s="337"/>
      <c r="G25" s="499" t="s">
        <v>489</v>
      </c>
      <c r="H25" s="317"/>
      <c r="I25" s="317"/>
      <c r="J25" s="317"/>
      <c r="K25" s="317"/>
      <c r="L25" s="500"/>
      <c r="M25" s="5"/>
    </row>
    <row r="26" spans="2:13" ht="15.75" customHeight="1">
      <c r="B26" s="3"/>
      <c r="C26" s="449" t="s">
        <v>435</v>
      </c>
      <c r="D26" s="384" t="s">
        <v>476</v>
      </c>
      <c r="E26" s="384" t="s">
        <v>490</v>
      </c>
      <c r="F26" s="384" t="s">
        <v>491</v>
      </c>
      <c r="G26" s="384" t="s">
        <v>492</v>
      </c>
      <c r="H26" s="477" t="s">
        <v>493</v>
      </c>
      <c r="I26" s="326"/>
      <c r="J26" s="327"/>
      <c r="K26" s="203" t="s">
        <v>494</v>
      </c>
      <c r="L26" s="494" t="s">
        <v>481</v>
      </c>
      <c r="M26" s="5"/>
    </row>
    <row r="27" spans="2:13" ht="15.75" customHeight="1">
      <c r="B27" s="3"/>
      <c r="C27" s="501"/>
      <c r="D27" s="399"/>
      <c r="E27" s="399"/>
      <c r="F27" s="399"/>
      <c r="G27" s="399"/>
      <c r="H27" s="202" t="s">
        <v>495</v>
      </c>
      <c r="I27" s="202" t="s">
        <v>496</v>
      </c>
      <c r="J27" s="202" t="s">
        <v>497</v>
      </c>
      <c r="K27" s="496" t="s">
        <v>498</v>
      </c>
      <c r="L27" s="495"/>
      <c r="M27" s="5"/>
    </row>
    <row r="28" spans="2:13" ht="15.75" customHeight="1">
      <c r="B28" s="3"/>
      <c r="C28" s="436"/>
      <c r="D28" s="497"/>
      <c r="E28" s="497"/>
      <c r="F28" s="497"/>
      <c r="G28" s="497"/>
      <c r="H28" s="215" t="s">
        <v>499</v>
      </c>
      <c r="I28" s="215" t="s">
        <v>499</v>
      </c>
      <c r="J28" s="215" t="s">
        <v>499</v>
      </c>
      <c r="K28" s="497"/>
      <c r="L28" s="438"/>
      <c r="M28" s="5"/>
    </row>
    <row r="29" spans="2:13" ht="15.75" customHeight="1">
      <c r="B29" s="3"/>
      <c r="C29" s="199">
        <v>1</v>
      </c>
      <c r="D29" s="108" t="s">
        <v>132</v>
      </c>
      <c r="E29" s="108" t="s">
        <v>716</v>
      </c>
      <c r="F29" s="199">
        <v>43</v>
      </c>
      <c r="G29" s="199">
        <v>0</v>
      </c>
      <c r="H29" s="199"/>
      <c r="I29" s="199"/>
      <c r="J29" s="199"/>
      <c r="K29" s="308">
        <v>1</v>
      </c>
      <c r="L29" s="108"/>
      <c r="M29" s="5"/>
    </row>
    <row r="30" spans="2:13" ht="15.75" customHeight="1">
      <c r="B30" s="3"/>
      <c r="C30" s="201">
        <v>2</v>
      </c>
      <c r="D30" s="112" t="s">
        <v>717</v>
      </c>
      <c r="E30" s="112" t="s">
        <v>486</v>
      </c>
      <c r="F30" s="201">
        <v>22</v>
      </c>
      <c r="G30" s="201">
        <v>0</v>
      </c>
      <c r="H30" s="201"/>
      <c r="I30" s="201"/>
      <c r="J30" s="201"/>
      <c r="K30" s="309">
        <v>1</v>
      </c>
      <c r="L30" s="112"/>
      <c r="M30" s="5"/>
    </row>
    <row r="31" spans="2:13" ht="15.75" customHeight="1">
      <c r="B31" s="3"/>
      <c r="C31" s="201">
        <v>3</v>
      </c>
      <c r="D31" s="112"/>
      <c r="E31" s="112"/>
      <c r="F31" s="112"/>
      <c r="G31" s="112"/>
      <c r="H31" s="112"/>
      <c r="I31" s="112"/>
      <c r="J31" s="112"/>
      <c r="K31" s="112"/>
      <c r="L31" s="112"/>
      <c r="M31" s="5"/>
    </row>
    <row r="32" spans="2:13" ht="15.75" customHeight="1">
      <c r="B32" s="3"/>
      <c r="C32" s="201">
        <v>4</v>
      </c>
      <c r="D32" s="112"/>
      <c r="E32" s="112"/>
      <c r="F32" s="112"/>
      <c r="G32" s="112"/>
      <c r="H32" s="112"/>
      <c r="I32" s="112"/>
      <c r="J32" s="112"/>
      <c r="K32" s="112"/>
      <c r="L32" s="112"/>
      <c r="M32" s="5"/>
    </row>
    <row r="33" spans="2:13" ht="15.75" customHeight="1">
      <c r="B33" s="3"/>
      <c r="C33" s="201">
        <v>5</v>
      </c>
      <c r="D33" s="112"/>
      <c r="E33" s="112"/>
      <c r="F33" s="112"/>
      <c r="G33" s="112"/>
      <c r="H33" s="112"/>
      <c r="I33" s="112"/>
      <c r="J33" s="112"/>
      <c r="K33" s="112"/>
      <c r="L33" s="112"/>
      <c r="M33" s="5"/>
    </row>
    <row r="34" spans="2:13" ht="15.75" customHeight="1">
      <c r="B34" s="3"/>
      <c r="C34" s="201">
        <v>6</v>
      </c>
      <c r="D34" s="112"/>
      <c r="E34" s="112"/>
      <c r="F34" s="112"/>
      <c r="G34" s="112"/>
      <c r="H34" s="112"/>
      <c r="I34" s="112"/>
      <c r="J34" s="112"/>
      <c r="K34" s="112"/>
      <c r="L34" s="112"/>
      <c r="M34" s="5"/>
    </row>
    <row r="35" spans="2:13" ht="15.75" customHeight="1">
      <c r="B35" s="3"/>
      <c r="C35" s="2"/>
      <c r="D35" s="2"/>
      <c r="E35" s="2"/>
      <c r="F35" s="2"/>
      <c r="G35" s="2"/>
      <c r="H35" s="2"/>
      <c r="I35" s="2"/>
      <c r="J35" s="2"/>
      <c r="K35" s="2"/>
      <c r="L35" s="2"/>
      <c r="M35" s="5"/>
    </row>
    <row r="36" spans="2:13" ht="15.75" customHeight="1">
      <c r="B36" s="10"/>
      <c r="C36" s="11"/>
      <c r="D36" s="11"/>
      <c r="E36" s="11"/>
      <c r="F36" s="11"/>
      <c r="G36" s="11"/>
      <c r="H36" s="11"/>
      <c r="I36" s="11"/>
      <c r="J36" s="11"/>
      <c r="K36" s="11"/>
      <c r="L36" s="11"/>
      <c r="M36" s="12"/>
    </row>
    <row r="37" spans="2:13" ht="15.75" customHeight="1"/>
    <row r="38" spans="2:13" ht="15.75" customHeight="1"/>
    <row r="39" spans="2:13" ht="15.75" customHeight="1"/>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C3:J3"/>
    <mergeCell ref="C5:L6"/>
    <mergeCell ref="C9:C10"/>
    <mergeCell ref="D9:E10"/>
    <mergeCell ref="F9:H10"/>
    <mergeCell ref="D11:E11"/>
    <mergeCell ref="F11:H11"/>
    <mergeCell ref="D12:E12"/>
    <mergeCell ref="F12:H12"/>
    <mergeCell ref="D13:E13"/>
    <mergeCell ref="F13:H13"/>
    <mergeCell ref="D14:E14"/>
    <mergeCell ref="F14:H14"/>
    <mergeCell ref="F15:H15"/>
    <mergeCell ref="F16:H16"/>
    <mergeCell ref="D26:D28"/>
    <mergeCell ref="E26:E28"/>
    <mergeCell ref="F26:F28"/>
    <mergeCell ref="G26:G28"/>
    <mergeCell ref="H26:J26"/>
    <mergeCell ref="L26:L28"/>
    <mergeCell ref="K27:K28"/>
    <mergeCell ref="D15:E15"/>
    <mergeCell ref="D16:E16"/>
    <mergeCell ref="K19:L19"/>
    <mergeCell ref="C22:L23"/>
    <mergeCell ref="C25:F25"/>
    <mergeCell ref="G25:L25"/>
    <mergeCell ref="C26:C28"/>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M1003"/>
  <sheetViews>
    <sheetView workbookViewId="0"/>
  </sheetViews>
  <sheetFormatPr defaultColWidth="14.42578125" defaultRowHeight="15" customHeight="1"/>
  <cols>
    <col min="1" max="1" width="8.7109375" customWidth="1"/>
    <col min="2" max="2" width="6" customWidth="1"/>
    <col min="3" max="9" width="8.7109375" customWidth="1"/>
    <col min="10" max="10" width="5.5703125" customWidth="1"/>
    <col min="11" max="11" width="5.28515625" customWidth="1"/>
    <col min="12" max="12" width="10" customWidth="1"/>
    <col min="13" max="13" width="7.42578125" customWidth="1"/>
    <col min="14" max="26" width="8.7109375" customWidth="1"/>
  </cols>
  <sheetData>
    <row r="3" spans="2:13" ht="19.5" customHeight="1">
      <c r="B3" s="1"/>
      <c r="C3" s="331" t="s">
        <v>0</v>
      </c>
      <c r="D3" s="317"/>
      <c r="E3" s="317"/>
      <c r="F3" s="317"/>
      <c r="G3" s="317"/>
      <c r="H3" s="317"/>
      <c r="I3" s="317"/>
      <c r="J3" s="317"/>
      <c r="K3" s="317"/>
      <c r="L3" s="13" t="s">
        <v>1</v>
      </c>
      <c r="M3" s="14"/>
    </row>
    <row r="4" spans="2:13">
      <c r="B4" s="3"/>
      <c r="C4" s="2"/>
      <c r="D4" s="2"/>
      <c r="E4" s="2"/>
      <c r="F4" s="2"/>
      <c r="G4" s="2"/>
      <c r="H4" s="2"/>
      <c r="I4" s="2"/>
      <c r="J4" s="2"/>
      <c r="K4" s="2"/>
      <c r="L4" s="2"/>
      <c r="M4" s="5"/>
    </row>
    <row r="5" spans="2:13">
      <c r="B5" s="3"/>
      <c r="C5" s="1"/>
      <c r="D5" s="15"/>
      <c r="E5" s="15"/>
      <c r="F5" s="15"/>
      <c r="G5" s="15"/>
      <c r="H5" s="15"/>
      <c r="I5" s="15"/>
      <c r="J5" s="15"/>
      <c r="K5" s="15"/>
      <c r="L5" s="16"/>
      <c r="M5" s="5"/>
    </row>
    <row r="6" spans="2:13" ht="26.25" customHeight="1">
      <c r="B6" s="3"/>
      <c r="C6" s="332" t="s">
        <v>15</v>
      </c>
      <c r="D6" s="312"/>
      <c r="E6" s="312"/>
      <c r="F6" s="312"/>
      <c r="G6" s="312"/>
      <c r="H6" s="312"/>
      <c r="I6" s="312"/>
      <c r="J6" s="312"/>
      <c r="K6" s="312"/>
      <c r="L6" s="333"/>
      <c r="M6" s="5"/>
    </row>
    <row r="7" spans="2:13">
      <c r="B7" s="3"/>
      <c r="C7" s="3"/>
      <c r="D7" s="2"/>
      <c r="E7" s="2"/>
      <c r="F7" s="2"/>
      <c r="G7" s="2"/>
      <c r="H7" s="2"/>
      <c r="I7" s="2"/>
      <c r="J7" s="2"/>
      <c r="K7" s="2"/>
      <c r="L7" s="5"/>
      <c r="M7" s="5"/>
    </row>
    <row r="8" spans="2:13" ht="21" customHeight="1">
      <c r="B8" s="3"/>
      <c r="C8" s="17" t="s">
        <v>16</v>
      </c>
      <c r="D8" s="334" t="s">
        <v>17</v>
      </c>
      <c r="E8" s="317"/>
      <c r="F8" s="317"/>
      <c r="G8" s="317"/>
      <c r="H8" s="317"/>
      <c r="I8" s="317"/>
      <c r="J8" s="317"/>
      <c r="K8" s="317"/>
      <c r="L8" s="17" t="s">
        <v>18</v>
      </c>
      <c r="M8" s="5"/>
    </row>
    <row r="9" spans="2:13" ht="15.75">
      <c r="B9" s="3"/>
      <c r="C9" s="18">
        <v>1</v>
      </c>
      <c r="D9" s="335" t="s">
        <v>19</v>
      </c>
      <c r="E9" s="336"/>
      <c r="F9" s="336"/>
      <c r="G9" s="336"/>
      <c r="H9" s="336"/>
      <c r="I9" s="336"/>
      <c r="J9" s="336"/>
      <c r="K9" s="337"/>
      <c r="L9" s="19"/>
      <c r="M9" s="5"/>
    </row>
    <row r="10" spans="2:13" ht="15.75">
      <c r="B10" s="3"/>
      <c r="C10" s="20">
        <v>2</v>
      </c>
      <c r="D10" s="325" t="s">
        <v>20</v>
      </c>
      <c r="E10" s="326"/>
      <c r="F10" s="326"/>
      <c r="G10" s="326"/>
      <c r="H10" s="326"/>
      <c r="I10" s="326"/>
      <c r="J10" s="326"/>
      <c r="K10" s="327"/>
      <c r="L10" s="21"/>
      <c r="M10" s="5"/>
    </row>
    <row r="11" spans="2:13" ht="15.75">
      <c r="B11" s="3"/>
      <c r="C11" s="20">
        <v>3</v>
      </c>
      <c r="D11" s="325" t="s">
        <v>21</v>
      </c>
      <c r="E11" s="326"/>
      <c r="F11" s="326"/>
      <c r="G11" s="326"/>
      <c r="H11" s="326"/>
      <c r="I11" s="326"/>
      <c r="J11" s="326"/>
      <c r="K11" s="327"/>
      <c r="L11" s="21"/>
      <c r="M11" s="5"/>
    </row>
    <row r="12" spans="2:13" ht="15.75">
      <c r="B12" s="3"/>
      <c r="C12" s="20">
        <v>4</v>
      </c>
      <c r="D12" s="325" t="s">
        <v>22</v>
      </c>
      <c r="E12" s="326"/>
      <c r="F12" s="326"/>
      <c r="G12" s="326"/>
      <c r="H12" s="326"/>
      <c r="I12" s="326"/>
      <c r="J12" s="326"/>
      <c r="K12" s="327"/>
      <c r="L12" s="21"/>
      <c r="M12" s="5"/>
    </row>
    <row r="13" spans="2:13" ht="15.75">
      <c r="B13" s="3"/>
      <c r="C13" s="20">
        <v>5</v>
      </c>
      <c r="D13" s="325" t="s">
        <v>23</v>
      </c>
      <c r="E13" s="326"/>
      <c r="F13" s="326"/>
      <c r="G13" s="326"/>
      <c r="H13" s="326"/>
      <c r="I13" s="326"/>
      <c r="J13" s="326"/>
      <c r="K13" s="327"/>
      <c r="L13" s="21"/>
      <c r="M13" s="5"/>
    </row>
    <row r="14" spans="2:13" ht="15.75">
      <c r="B14" s="3"/>
      <c r="C14" s="20">
        <v>6</v>
      </c>
      <c r="D14" s="325" t="s">
        <v>24</v>
      </c>
      <c r="E14" s="326"/>
      <c r="F14" s="326"/>
      <c r="G14" s="326"/>
      <c r="H14" s="326"/>
      <c r="I14" s="326"/>
      <c r="J14" s="326"/>
      <c r="K14" s="327"/>
      <c r="L14" s="21"/>
      <c r="M14" s="5"/>
    </row>
    <row r="15" spans="2:13" ht="15.75">
      <c r="B15" s="3"/>
      <c r="C15" s="20">
        <v>7</v>
      </c>
      <c r="D15" s="325" t="s">
        <v>25</v>
      </c>
      <c r="E15" s="326"/>
      <c r="F15" s="326"/>
      <c r="G15" s="326"/>
      <c r="H15" s="326"/>
      <c r="I15" s="326"/>
      <c r="J15" s="326"/>
      <c r="K15" s="327"/>
      <c r="L15" s="21"/>
      <c r="M15" s="5"/>
    </row>
    <row r="16" spans="2:13" ht="15.75">
      <c r="B16" s="3"/>
      <c r="C16" s="20">
        <v>8</v>
      </c>
      <c r="D16" s="325" t="s">
        <v>26</v>
      </c>
      <c r="E16" s="326"/>
      <c r="F16" s="326"/>
      <c r="G16" s="326"/>
      <c r="H16" s="326"/>
      <c r="I16" s="326"/>
      <c r="J16" s="326"/>
      <c r="K16" s="327"/>
      <c r="L16" s="21"/>
      <c r="M16" s="5"/>
    </row>
    <row r="17" spans="2:13" ht="15.75">
      <c r="B17" s="3"/>
      <c r="C17" s="20">
        <v>9</v>
      </c>
      <c r="D17" s="325" t="s">
        <v>27</v>
      </c>
      <c r="E17" s="326"/>
      <c r="F17" s="326"/>
      <c r="G17" s="326"/>
      <c r="H17" s="326"/>
      <c r="I17" s="326"/>
      <c r="J17" s="326"/>
      <c r="K17" s="327"/>
      <c r="L17" s="21"/>
      <c r="M17" s="5"/>
    </row>
    <row r="18" spans="2:13" ht="15.75">
      <c r="B18" s="3"/>
      <c r="C18" s="20">
        <v>10</v>
      </c>
      <c r="D18" s="325" t="s">
        <v>28</v>
      </c>
      <c r="E18" s="326"/>
      <c r="F18" s="326"/>
      <c r="G18" s="326"/>
      <c r="H18" s="326"/>
      <c r="I18" s="326"/>
      <c r="J18" s="326"/>
      <c r="K18" s="327"/>
      <c r="L18" s="21"/>
      <c r="M18" s="5"/>
    </row>
    <row r="19" spans="2:13" ht="15.75">
      <c r="B19" s="3"/>
      <c r="C19" s="20">
        <v>11</v>
      </c>
      <c r="D19" s="325" t="s">
        <v>29</v>
      </c>
      <c r="E19" s="326"/>
      <c r="F19" s="326"/>
      <c r="G19" s="326"/>
      <c r="H19" s="326"/>
      <c r="I19" s="326"/>
      <c r="J19" s="326"/>
      <c r="K19" s="327"/>
      <c r="L19" s="21"/>
      <c r="M19" s="5"/>
    </row>
    <row r="20" spans="2:13" ht="15.75">
      <c r="B20" s="3"/>
      <c r="C20" s="20">
        <v>12</v>
      </c>
      <c r="D20" s="325" t="s">
        <v>30</v>
      </c>
      <c r="E20" s="326"/>
      <c r="F20" s="326"/>
      <c r="G20" s="326"/>
      <c r="H20" s="326"/>
      <c r="I20" s="326"/>
      <c r="J20" s="326"/>
      <c r="K20" s="327"/>
      <c r="L20" s="21"/>
      <c r="M20" s="5"/>
    </row>
    <row r="21" spans="2:13" ht="15.75">
      <c r="B21" s="3"/>
      <c r="C21" s="20">
        <v>13</v>
      </c>
      <c r="D21" s="325" t="s">
        <v>31</v>
      </c>
      <c r="E21" s="326"/>
      <c r="F21" s="326"/>
      <c r="G21" s="326"/>
      <c r="H21" s="326"/>
      <c r="I21" s="326"/>
      <c r="J21" s="326"/>
      <c r="K21" s="327"/>
      <c r="L21" s="21"/>
      <c r="M21" s="5"/>
    </row>
    <row r="22" spans="2:13" ht="15.75">
      <c r="B22" s="3"/>
      <c r="C22" s="20">
        <v>14</v>
      </c>
      <c r="D22" s="325" t="s">
        <v>32</v>
      </c>
      <c r="E22" s="326"/>
      <c r="F22" s="326"/>
      <c r="G22" s="326"/>
      <c r="H22" s="326"/>
      <c r="I22" s="326"/>
      <c r="J22" s="326"/>
      <c r="K22" s="327"/>
      <c r="L22" s="21"/>
      <c r="M22" s="5"/>
    </row>
    <row r="23" spans="2:13" ht="15.75">
      <c r="B23" s="3"/>
      <c r="C23" s="20">
        <v>15</v>
      </c>
      <c r="D23" s="325" t="s">
        <v>33</v>
      </c>
      <c r="E23" s="326"/>
      <c r="F23" s="326"/>
      <c r="G23" s="326"/>
      <c r="H23" s="326"/>
      <c r="I23" s="326"/>
      <c r="J23" s="326"/>
      <c r="K23" s="327"/>
      <c r="L23" s="21"/>
      <c r="M23" s="5"/>
    </row>
    <row r="24" spans="2:13" ht="15.75" customHeight="1">
      <c r="B24" s="3"/>
      <c r="C24" s="20">
        <v>16</v>
      </c>
      <c r="D24" s="325" t="s">
        <v>34</v>
      </c>
      <c r="E24" s="326"/>
      <c r="F24" s="326"/>
      <c r="G24" s="326"/>
      <c r="H24" s="326"/>
      <c r="I24" s="326"/>
      <c r="J24" s="326"/>
      <c r="K24" s="327"/>
      <c r="L24" s="21"/>
      <c r="M24" s="5"/>
    </row>
    <row r="25" spans="2:13" ht="15.75" customHeight="1">
      <c r="B25" s="3"/>
      <c r="C25" s="20">
        <v>17</v>
      </c>
      <c r="D25" s="325" t="s">
        <v>35</v>
      </c>
      <c r="E25" s="326"/>
      <c r="F25" s="326"/>
      <c r="G25" s="326"/>
      <c r="H25" s="326"/>
      <c r="I25" s="326"/>
      <c r="J25" s="326"/>
      <c r="K25" s="327"/>
      <c r="L25" s="21"/>
      <c r="M25" s="5"/>
    </row>
    <row r="26" spans="2:13" ht="15.75" customHeight="1">
      <c r="B26" s="3"/>
      <c r="C26" s="20">
        <v>18</v>
      </c>
      <c r="D26" s="325" t="s">
        <v>36</v>
      </c>
      <c r="E26" s="326"/>
      <c r="F26" s="326"/>
      <c r="G26" s="326"/>
      <c r="H26" s="326"/>
      <c r="I26" s="326"/>
      <c r="J26" s="326"/>
      <c r="K26" s="327"/>
      <c r="L26" s="21"/>
      <c r="M26" s="5"/>
    </row>
    <row r="27" spans="2:13" ht="15.75" customHeight="1">
      <c r="B27" s="3"/>
      <c r="C27" s="20">
        <v>19</v>
      </c>
      <c r="D27" s="325" t="s">
        <v>37</v>
      </c>
      <c r="E27" s="326"/>
      <c r="F27" s="326"/>
      <c r="G27" s="326"/>
      <c r="H27" s="326"/>
      <c r="I27" s="326"/>
      <c r="J27" s="326"/>
      <c r="K27" s="327"/>
      <c r="L27" s="21"/>
      <c r="M27" s="5"/>
    </row>
    <row r="28" spans="2:13" ht="15.75" customHeight="1">
      <c r="B28" s="3"/>
      <c r="C28" s="20">
        <v>20</v>
      </c>
      <c r="D28" s="325" t="s">
        <v>38</v>
      </c>
      <c r="E28" s="326"/>
      <c r="F28" s="326"/>
      <c r="G28" s="326"/>
      <c r="H28" s="326"/>
      <c r="I28" s="326"/>
      <c r="J28" s="326"/>
      <c r="K28" s="327"/>
      <c r="L28" s="21"/>
      <c r="M28" s="5"/>
    </row>
    <row r="29" spans="2:13" ht="15.75" customHeight="1">
      <c r="B29" s="3"/>
      <c r="C29" s="20">
        <v>21</v>
      </c>
      <c r="D29" s="325" t="s">
        <v>39</v>
      </c>
      <c r="E29" s="326"/>
      <c r="F29" s="326"/>
      <c r="G29" s="326"/>
      <c r="H29" s="326"/>
      <c r="I29" s="326"/>
      <c r="J29" s="326"/>
      <c r="K29" s="327"/>
      <c r="L29" s="21"/>
      <c r="M29" s="5"/>
    </row>
    <row r="30" spans="2:13" ht="15.75" customHeight="1">
      <c r="B30" s="3"/>
      <c r="C30" s="20">
        <v>22</v>
      </c>
      <c r="D30" s="325" t="s">
        <v>40</v>
      </c>
      <c r="E30" s="326"/>
      <c r="F30" s="326"/>
      <c r="G30" s="326"/>
      <c r="H30" s="326"/>
      <c r="I30" s="326"/>
      <c r="J30" s="326"/>
      <c r="K30" s="327"/>
      <c r="L30" s="21"/>
      <c r="M30" s="5"/>
    </row>
    <row r="31" spans="2:13" ht="15.75" customHeight="1">
      <c r="B31" s="3"/>
      <c r="C31" s="20">
        <v>23</v>
      </c>
      <c r="D31" s="325" t="s">
        <v>41</v>
      </c>
      <c r="E31" s="326"/>
      <c r="F31" s="326"/>
      <c r="G31" s="326"/>
      <c r="H31" s="326"/>
      <c r="I31" s="326"/>
      <c r="J31" s="326"/>
      <c r="K31" s="327"/>
      <c r="L31" s="21"/>
      <c r="M31" s="5"/>
    </row>
    <row r="32" spans="2:13" ht="15.75" customHeight="1">
      <c r="B32" s="3"/>
      <c r="C32" s="20">
        <v>24</v>
      </c>
      <c r="D32" s="325" t="s">
        <v>42</v>
      </c>
      <c r="E32" s="326"/>
      <c r="F32" s="326"/>
      <c r="G32" s="326"/>
      <c r="H32" s="326"/>
      <c r="I32" s="326"/>
      <c r="J32" s="326"/>
      <c r="K32" s="327"/>
      <c r="L32" s="21"/>
      <c r="M32" s="5"/>
    </row>
    <row r="33" spans="2:13" ht="15.75" customHeight="1">
      <c r="B33" s="3"/>
      <c r="C33" s="20">
        <v>25</v>
      </c>
      <c r="D33" s="325" t="s">
        <v>43</v>
      </c>
      <c r="E33" s="326"/>
      <c r="F33" s="326"/>
      <c r="G33" s="326"/>
      <c r="H33" s="326"/>
      <c r="I33" s="326"/>
      <c r="J33" s="326"/>
      <c r="K33" s="327"/>
      <c r="L33" s="21"/>
      <c r="M33" s="5"/>
    </row>
    <row r="34" spans="2:13" ht="15.75" customHeight="1">
      <c r="B34" s="3"/>
      <c r="C34" s="20">
        <v>26</v>
      </c>
      <c r="D34" s="325" t="s">
        <v>44</v>
      </c>
      <c r="E34" s="326"/>
      <c r="F34" s="326"/>
      <c r="G34" s="326"/>
      <c r="H34" s="326"/>
      <c r="I34" s="326"/>
      <c r="J34" s="326"/>
      <c r="K34" s="327"/>
      <c r="L34" s="21"/>
      <c r="M34" s="5"/>
    </row>
    <row r="35" spans="2:13" ht="15.75" customHeight="1">
      <c r="B35" s="3"/>
      <c r="C35" s="20">
        <v>27</v>
      </c>
      <c r="D35" s="325" t="s">
        <v>45</v>
      </c>
      <c r="E35" s="326"/>
      <c r="F35" s="326"/>
      <c r="G35" s="326"/>
      <c r="H35" s="326"/>
      <c r="I35" s="326"/>
      <c r="J35" s="326"/>
      <c r="K35" s="327"/>
      <c r="L35" s="21"/>
      <c r="M35" s="5"/>
    </row>
    <row r="36" spans="2:13" ht="15.75" customHeight="1">
      <c r="B36" s="3"/>
      <c r="C36" s="22">
        <v>28</v>
      </c>
      <c r="D36" s="328" t="s">
        <v>46</v>
      </c>
      <c r="E36" s="329"/>
      <c r="F36" s="329"/>
      <c r="G36" s="329"/>
      <c r="H36" s="329"/>
      <c r="I36" s="329"/>
      <c r="J36" s="329"/>
      <c r="K36" s="330"/>
      <c r="L36" s="23"/>
      <c r="M36" s="5"/>
    </row>
    <row r="37" spans="2:13" ht="15.75" customHeight="1">
      <c r="B37" s="10"/>
      <c r="C37" s="24"/>
      <c r="D37" s="11"/>
      <c r="E37" s="11"/>
      <c r="F37" s="11"/>
      <c r="G37" s="11"/>
      <c r="H37" s="11"/>
      <c r="I37" s="11"/>
      <c r="J37" s="11"/>
      <c r="K37" s="11"/>
      <c r="L37" s="11"/>
      <c r="M37" s="12"/>
    </row>
    <row r="38" spans="2:13" ht="15.75" customHeight="1">
      <c r="G38" s="25"/>
    </row>
    <row r="39" spans="2:13" ht="15.75" customHeight="1"/>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31">
    <mergeCell ref="C3:K3"/>
    <mergeCell ref="C6:L6"/>
    <mergeCell ref="D8:K8"/>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26:K26"/>
    <mergeCell ref="D34:K34"/>
    <mergeCell ref="D35:K35"/>
    <mergeCell ref="D36:K36"/>
    <mergeCell ref="D27:K27"/>
    <mergeCell ref="D28:K28"/>
    <mergeCell ref="D29:K29"/>
    <mergeCell ref="D30:K30"/>
    <mergeCell ref="D31:K31"/>
    <mergeCell ref="D32:K32"/>
    <mergeCell ref="D33:K33"/>
  </mergeCells>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Z1000"/>
  <sheetViews>
    <sheetView workbookViewId="0">
      <selection activeCell="S21" sqref="S21"/>
    </sheetView>
  </sheetViews>
  <sheetFormatPr defaultColWidth="14.42578125" defaultRowHeight="15" customHeight="1"/>
  <cols>
    <col min="1" max="2" width="8.7109375" customWidth="1"/>
    <col min="3" max="3" width="32.42578125" customWidth="1"/>
    <col min="4" max="4" width="6.42578125" customWidth="1"/>
    <col min="5" max="5" width="6.5703125" customWidth="1"/>
    <col min="6" max="6" width="6" customWidth="1"/>
    <col min="7" max="7" width="6.140625" customWidth="1"/>
    <col min="8" max="8" width="6" customWidth="1"/>
    <col min="9" max="9" width="5.28515625" customWidth="1"/>
    <col min="10" max="10" width="5.42578125" customWidth="1"/>
    <col min="11" max="11" width="5.28515625" customWidth="1"/>
    <col min="12" max="12" width="5" customWidth="1"/>
    <col min="13" max="13" width="6" customWidth="1"/>
    <col min="14" max="14" width="5.5703125" customWidth="1"/>
    <col min="15" max="15" width="6.42578125" customWidth="1"/>
    <col min="16" max="26" width="8.7109375" customWidth="1"/>
  </cols>
  <sheetData>
    <row r="3" spans="1:26" ht="15.75">
      <c r="B3" s="1"/>
      <c r="C3" s="331" t="s">
        <v>0</v>
      </c>
      <c r="D3" s="317"/>
      <c r="E3" s="317"/>
      <c r="F3" s="317"/>
      <c r="G3" s="317"/>
      <c r="H3" s="317"/>
      <c r="I3" s="317"/>
      <c r="J3" s="317"/>
      <c r="K3" s="317"/>
      <c r="L3" s="507" t="s">
        <v>1</v>
      </c>
      <c r="M3" s="317"/>
      <c r="N3" s="317"/>
      <c r="O3" s="500"/>
    </row>
    <row r="4" spans="1:26">
      <c r="B4" s="3"/>
      <c r="C4" s="2"/>
      <c r="D4" s="2"/>
      <c r="E4" s="2"/>
      <c r="F4" s="2"/>
      <c r="G4" s="2"/>
      <c r="H4" s="2"/>
      <c r="I4" s="2"/>
      <c r="J4" s="2"/>
      <c r="K4" s="2"/>
      <c r="L4" s="2"/>
      <c r="M4" s="2"/>
      <c r="N4" s="2"/>
      <c r="O4" s="5"/>
    </row>
    <row r="5" spans="1:26" ht="15" customHeight="1">
      <c r="B5" s="508" t="s">
        <v>37</v>
      </c>
      <c r="C5" s="312"/>
      <c r="D5" s="312"/>
      <c r="E5" s="312"/>
      <c r="F5" s="312"/>
      <c r="G5" s="312"/>
      <c r="H5" s="312"/>
      <c r="I5" s="312"/>
      <c r="J5" s="312"/>
      <c r="K5" s="312"/>
      <c r="L5" s="312"/>
      <c r="M5" s="312"/>
      <c r="N5" s="312"/>
      <c r="O5" s="333"/>
    </row>
    <row r="6" spans="1:26" ht="15" customHeight="1">
      <c r="B6" s="509"/>
      <c r="C6" s="312"/>
      <c r="D6" s="312"/>
      <c r="E6" s="312"/>
      <c r="F6" s="312"/>
      <c r="G6" s="312"/>
      <c r="H6" s="312"/>
      <c r="I6" s="312"/>
      <c r="J6" s="312"/>
      <c r="K6" s="312"/>
      <c r="L6" s="312"/>
      <c r="M6" s="312"/>
      <c r="N6" s="312"/>
      <c r="O6" s="333"/>
    </row>
    <row r="7" spans="1:26">
      <c r="B7" s="3"/>
      <c r="C7" s="2"/>
      <c r="D7" s="2"/>
      <c r="E7" s="2"/>
      <c r="F7" s="2"/>
      <c r="G7" s="2"/>
      <c r="H7" s="2"/>
      <c r="I7" s="2"/>
      <c r="J7" s="2"/>
      <c r="K7" s="2"/>
      <c r="L7" s="2"/>
      <c r="M7" s="2"/>
      <c r="N7" s="2"/>
      <c r="O7" s="5"/>
    </row>
    <row r="8" spans="1:26">
      <c r="B8" s="3"/>
      <c r="C8" s="2"/>
      <c r="D8" s="2"/>
      <c r="E8" s="2"/>
      <c r="F8" s="2"/>
      <c r="G8" s="2"/>
      <c r="H8" s="2"/>
      <c r="I8" s="2"/>
      <c r="J8" s="2"/>
      <c r="K8" s="2"/>
      <c r="L8" s="2"/>
      <c r="M8" s="2"/>
      <c r="N8" s="2"/>
      <c r="O8" s="5"/>
    </row>
    <row r="9" spans="1:26" ht="15" customHeight="1">
      <c r="B9" s="216"/>
      <c r="C9" s="510" t="s">
        <v>500</v>
      </c>
      <c r="D9" s="312"/>
      <c r="E9" s="312"/>
      <c r="F9" s="312"/>
      <c r="G9" s="312"/>
      <c r="H9" s="312"/>
      <c r="I9" s="312"/>
      <c r="J9" s="312"/>
      <c r="K9" s="312"/>
      <c r="L9" s="312"/>
      <c r="M9" s="312"/>
      <c r="N9" s="312"/>
      <c r="O9" s="191"/>
    </row>
    <row r="10" spans="1:26" ht="15" customHeight="1">
      <c r="A10" s="2"/>
      <c r="B10" s="216"/>
      <c r="C10" s="312"/>
      <c r="D10" s="312"/>
      <c r="E10" s="312"/>
      <c r="F10" s="312"/>
      <c r="G10" s="312"/>
      <c r="H10" s="312"/>
      <c r="I10" s="312"/>
      <c r="J10" s="312"/>
      <c r="K10" s="312"/>
      <c r="L10" s="312"/>
      <c r="M10" s="312"/>
      <c r="N10" s="312"/>
      <c r="O10" s="191"/>
      <c r="P10" s="2"/>
      <c r="Q10" s="2"/>
      <c r="R10" s="2"/>
      <c r="S10" s="2"/>
      <c r="T10" s="2"/>
      <c r="U10" s="2"/>
      <c r="V10" s="2"/>
      <c r="W10" s="2"/>
      <c r="X10" s="2"/>
      <c r="Y10" s="2"/>
      <c r="Z10" s="2"/>
    </row>
    <row r="11" spans="1:26" ht="15" customHeight="1">
      <c r="B11" s="216"/>
      <c r="C11" s="363"/>
      <c r="D11" s="363"/>
      <c r="E11" s="363"/>
      <c r="F11" s="363"/>
      <c r="G11" s="363"/>
      <c r="H11" s="363"/>
      <c r="I11" s="363"/>
      <c r="J11" s="363"/>
      <c r="K11" s="363"/>
      <c r="L11" s="363"/>
      <c r="M11" s="363"/>
      <c r="N11" s="363"/>
      <c r="O11" s="191"/>
    </row>
    <row r="12" spans="1:26">
      <c r="B12" s="449" t="s">
        <v>16</v>
      </c>
      <c r="C12" s="38" t="s">
        <v>501</v>
      </c>
      <c r="D12" s="384" t="s">
        <v>149</v>
      </c>
      <c r="E12" s="384" t="s">
        <v>150</v>
      </c>
      <c r="F12" s="384" t="s">
        <v>151</v>
      </c>
      <c r="G12" s="384" t="s">
        <v>152</v>
      </c>
      <c r="H12" s="384" t="s">
        <v>153</v>
      </c>
      <c r="I12" s="384" t="s">
        <v>154</v>
      </c>
      <c r="J12" s="384" t="s">
        <v>155</v>
      </c>
      <c r="K12" s="384" t="s">
        <v>156</v>
      </c>
      <c r="L12" s="384" t="s">
        <v>157</v>
      </c>
      <c r="M12" s="384" t="s">
        <v>158</v>
      </c>
      <c r="N12" s="384" t="s">
        <v>159</v>
      </c>
      <c r="O12" s="494" t="s">
        <v>160</v>
      </c>
    </row>
    <row r="13" spans="1:26">
      <c r="B13" s="450"/>
      <c r="C13" s="68" t="s">
        <v>502</v>
      </c>
      <c r="D13" s="360"/>
      <c r="E13" s="360"/>
      <c r="F13" s="360"/>
      <c r="G13" s="360"/>
      <c r="H13" s="360"/>
      <c r="I13" s="360"/>
      <c r="J13" s="360"/>
      <c r="K13" s="360"/>
      <c r="L13" s="360"/>
      <c r="M13" s="360"/>
      <c r="N13" s="360"/>
      <c r="O13" s="511"/>
    </row>
    <row r="14" spans="1:26" ht="21" customHeight="1">
      <c r="B14" s="217">
        <v>1</v>
      </c>
      <c r="C14" s="39" t="s">
        <v>643</v>
      </c>
      <c r="D14" s="43">
        <v>2.6760000000000006</v>
      </c>
      <c r="E14" s="43">
        <v>2.5600000000000005</v>
      </c>
      <c r="F14" s="43">
        <v>2.5472727272727278</v>
      </c>
      <c r="G14" s="43">
        <v>2.6400000000000006</v>
      </c>
      <c r="H14" s="43">
        <v>2.4600000000000009</v>
      </c>
      <c r="I14" s="43" t="s">
        <v>641</v>
      </c>
      <c r="J14" s="43" t="s">
        <v>641</v>
      </c>
      <c r="K14" s="43" t="s">
        <v>641</v>
      </c>
      <c r="L14" s="43">
        <v>2.4600000000000009</v>
      </c>
      <c r="M14" s="43" t="s">
        <v>641</v>
      </c>
      <c r="N14" s="43">
        <v>2.4600000000000009</v>
      </c>
      <c r="O14" s="310">
        <v>2.4600000000000009</v>
      </c>
    </row>
    <row r="15" spans="1:26" ht="21" customHeight="1">
      <c r="B15" s="217">
        <v>2</v>
      </c>
      <c r="C15" s="39" t="s">
        <v>650</v>
      </c>
      <c r="D15" s="43">
        <v>2.9909090909090907</v>
      </c>
      <c r="E15" s="43">
        <v>2.9777777777777779</v>
      </c>
      <c r="F15" s="43">
        <v>3</v>
      </c>
      <c r="G15" s="43">
        <v>2.98</v>
      </c>
      <c r="H15" s="43">
        <v>2.9750000000000001</v>
      </c>
      <c r="I15" s="43">
        <v>3</v>
      </c>
      <c r="J15" s="43">
        <v>2.9833333333333329</v>
      </c>
      <c r="K15" s="43" t="s">
        <v>641</v>
      </c>
      <c r="L15" s="43">
        <v>2.9818181818181815</v>
      </c>
      <c r="M15" s="43" t="s">
        <v>641</v>
      </c>
      <c r="N15" s="43">
        <v>2.9857142857142853</v>
      </c>
      <c r="O15" s="310">
        <v>2.9846153846153842</v>
      </c>
    </row>
    <row r="16" spans="1:26" ht="23.25" customHeight="1">
      <c r="B16" s="217">
        <v>3</v>
      </c>
      <c r="C16" s="39" t="s">
        <v>656</v>
      </c>
      <c r="D16" s="43">
        <v>3</v>
      </c>
      <c r="E16" s="43">
        <v>3</v>
      </c>
      <c r="F16" s="43">
        <v>3</v>
      </c>
      <c r="G16" s="43">
        <v>3</v>
      </c>
      <c r="H16" s="43">
        <v>3</v>
      </c>
      <c r="I16" s="43">
        <v>3</v>
      </c>
      <c r="J16" s="43">
        <v>3</v>
      </c>
      <c r="K16" s="43">
        <v>3</v>
      </c>
      <c r="L16" s="43">
        <v>3</v>
      </c>
      <c r="M16" s="43">
        <v>3</v>
      </c>
      <c r="N16" s="43">
        <v>3</v>
      </c>
      <c r="O16" s="310">
        <v>3</v>
      </c>
    </row>
    <row r="17" spans="2:15">
      <c r="B17" s="217">
        <v>4</v>
      </c>
      <c r="C17" s="175"/>
      <c r="D17" s="175"/>
      <c r="E17" s="175"/>
      <c r="F17" s="175"/>
      <c r="G17" s="175"/>
      <c r="H17" s="175"/>
      <c r="I17" s="175"/>
      <c r="J17" s="175"/>
      <c r="K17" s="175"/>
      <c r="L17" s="175"/>
      <c r="M17" s="175"/>
      <c r="N17" s="175"/>
      <c r="O17" s="218"/>
    </row>
    <row r="18" spans="2:15">
      <c r="B18" s="217">
        <v>5</v>
      </c>
      <c r="C18" s="175"/>
      <c r="D18" s="175"/>
      <c r="E18" s="175"/>
      <c r="F18" s="175"/>
      <c r="G18" s="175"/>
      <c r="H18" s="175"/>
      <c r="I18" s="175"/>
      <c r="J18" s="175"/>
      <c r="K18" s="175"/>
      <c r="L18" s="175"/>
      <c r="M18" s="175"/>
      <c r="N18" s="175"/>
      <c r="O18" s="218"/>
    </row>
    <row r="19" spans="2:15">
      <c r="B19" s="3"/>
      <c r="C19" s="2"/>
      <c r="D19" s="2"/>
      <c r="E19" s="2"/>
      <c r="F19" s="2"/>
      <c r="G19" s="2"/>
      <c r="H19" s="2"/>
      <c r="I19" s="2"/>
      <c r="J19" s="2"/>
      <c r="K19" s="2"/>
      <c r="L19" s="2"/>
      <c r="M19" s="2"/>
      <c r="N19" s="2"/>
      <c r="O19" s="5"/>
    </row>
    <row r="20" spans="2:15">
      <c r="B20" s="3"/>
      <c r="C20" s="2"/>
      <c r="D20" s="2"/>
      <c r="E20" s="2"/>
      <c r="F20" s="2"/>
      <c r="G20" s="2"/>
      <c r="H20" s="2"/>
      <c r="I20" s="2"/>
      <c r="J20" s="2"/>
      <c r="K20" s="2"/>
      <c r="L20" s="2"/>
      <c r="M20" s="2"/>
      <c r="N20" s="2"/>
      <c r="O20" s="5"/>
    </row>
    <row r="21" spans="2:15" ht="15.75" customHeight="1">
      <c r="B21" s="3"/>
      <c r="C21" s="510" t="s">
        <v>503</v>
      </c>
      <c r="D21" s="312"/>
      <c r="E21" s="312"/>
      <c r="F21" s="312"/>
      <c r="G21" s="312"/>
      <c r="H21" s="312"/>
      <c r="I21" s="312"/>
      <c r="J21" s="312"/>
      <c r="K21" s="312"/>
      <c r="L21" s="312"/>
      <c r="M21" s="312"/>
      <c r="N21" s="312"/>
      <c r="O21" s="5"/>
    </row>
    <row r="22" spans="2:15" ht="15.75" customHeight="1">
      <c r="B22" s="3"/>
      <c r="C22" s="312"/>
      <c r="D22" s="312"/>
      <c r="E22" s="312"/>
      <c r="F22" s="312"/>
      <c r="G22" s="312"/>
      <c r="H22" s="312"/>
      <c r="I22" s="312"/>
      <c r="J22" s="312"/>
      <c r="K22" s="312"/>
      <c r="L22" s="312"/>
      <c r="M22" s="312"/>
      <c r="N22" s="312"/>
      <c r="O22" s="5"/>
    </row>
    <row r="23" spans="2:15" ht="15.75" customHeight="1">
      <c r="B23" s="3"/>
      <c r="C23" s="2"/>
      <c r="D23" s="2"/>
      <c r="E23" s="2"/>
      <c r="F23" s="2"/>
      <c r="G23" s="2"/>
      <c r="H23" s="2"/>
      <c r="I23" s="2"/>
      <c r="J23" s="2"/>
      <c r="K23" s="2"/>
      <c r="L23" s="2"/>
      <c r="M23" s="2"/>
      <c r="N23" s="2"/>
      <c r="O23" s="5"/>
    </row>
    <row r="24" spans="2:15" ht="15.75" customHeight="1">
      <c r="B24" s="449" t="s">
        <v>16</v>
      </c>
      <c r="C24" s="38" t="s">
        <v>501</v>
      </c>
      <c r="D24" s="384" t="s">
        <v>138</v>
      </c>
      <c r="E24" s="384" t="s">
        <v>141</v>
      </c>
      <c r="F24" s="384"/>
      <c r="G24" s="384"/>
      <c r="H24" s="384"/>
      <c r="I24" s="2"/>
      <c r="J24" s="2"/>
      <c r="K24" s="2"/>
      <c r="L24" s="2"/>
      <c r="M24" s="2"/>
      <c r="N24" s="2"/>
      <c r="O24" s="5"/>
    </row>
    <row r="25" spans="2:15" ht="15.75" customHeight="1">
      <c r="B25" s="450"/>
      <c r="C25" s="68" t="s">
        <v>502</v>
      </c>
      <c r="D25" s="360"/>
      <c r="E25" s="360"/>
      <c r="F25" s="360"/>
      <c r="G25" s="360"/>
      <c r="H25" s="360"/>
      <c r="I25" s="2"/>
      <c r="J25" s="2"/>
      <c r="K25" s="2"/>
      <c r="L25" s="2"/>
      <c r="M25" s="2"/>
      <c r="N25" s="2"/>
      <c r="O25" s="5"/>
    </row>
    <row r="26" spans="2:15" ht="20.25" customHeight="1">
      <c r="B26" s="217">
        <v>1</v>
      </c>
      <c r="C26" s="39" t="s">
        <v>643</v>
      </c>
      <c r="D26" s="43">
        <v>2.6700000000000004</v>
      </c>
      <c r="E26" s="43">
        <v>2.4600000000000009</v>
      </c>
      <c r="F26" s="175"/>
      <c r="G26" s="175"/>
      <c r="H26" s="175"/>
      <c r="I26" s="2"/>
      <c r="J26" s="2"/>
      <c r="K26" s="2"/>
      <c r="L26" s="2"/>
      <c r="M26" s="2"/>
      <c r="N26" s="2"/>
      <c r="O26" s="5"/>
    </row>
    <row r="27" spans="2:15" ht="20.25" customHeight="1">
      <c r="B27" s="217">
        <v>2</v>
      </c>
      <c r="C27" s="39" t="s">
        <v>651</v>
      </c>
      <c r="D27" s="43">
        <v>2.9888888888888889</v>
      </c>
      <c r="E27" s="43">
        <v>2.9666666666666668</v>
      </c>
      <c r="F27" s="175"/>
      <c r="G27" s="175"/>
      <c r="H27" s="175"/>
      <c r="I27" s="2"/>
      <c r="J27" s="2"/>
      <c r="K27" s="2"/>
      <c r="L27" s="2"/>
      <c r="M27" s="2"/>
      <c r="N27" s="2"/>
      <c r="O27" s="5"/>
    </row>
    <row r="28" spans="2:15" ht="20.25" customHeight="1">
      <c r="B28" s="217">
        <v>3</v>
      </c>
      <c r="C28" s="39" t="s">
        <v>656</v>
      </c>
      <c r="D28" s="43">
        <v>3</v>
      </c>
      <c r="E28" s="43">
        <v>3</v>
      </c>
      <c r="F28" s="175"/>
      <c r="G28" s="175"/>
      <c r="H28" s="175"/>
      <c r="I28" s="2"/>
      <c r="J28" s="2"/>
      <c r="K28" s="2"/>
      <c r="L28" s="2"/>
      <c r="M28" s="2"/>
      <c r="N28" s="2"/>
      <c r="O28" s="5"/>
    </row>
    <row r="29" spans="2:15" ht="15.75" customHeight="1">
      <c r="B29" s="217">
        <v>4</v>
      </c>
      <c r="C29" s="175"/>
      <c r="D29" s="175"/>
      <c r="E29" s="175"/>
      <c r="F29" s="175"/>
      <c r="G29" s="175"/>
      <c r="H29" s="175"/>
      <c r="I29" s="2"/>
      <c r="J29" s="2"/>
      <c r="K29" s="2"/>
      <c r="L29" s="2"/>
      <c r="M29" s="2"/>
      <c r="N29" s="2"/>
      <c r="O29" s="5"/>
    </row>
    <row r="30" spans="2:15" ht="15.75" customHeight="1">
      <c r="B30" s="217">
        <v>5</v>
      </c>
      <c r="C30" s="175"/>
      <c r="D30" s="175"/>
      <c r="E30" s="175"/>
      <c r="F30" s="175"/>
      <c r="G30" s="175"/>
      <c r="H30" s="175"/>
      <c r="I30" s="2"/>
      <c r="J30" s="2"/>
      <c r="K30" s="2"/>
      <c r="L30" s="2"/>
      <c r="M30" s="2"/>
      <c r="N30" s="2"/>
      <c r="O30" s="5"/>
    </row>
    <row r="31" spans="2:15" ht="15.75" customHeight="1">
      <c r="B31" s="3"/>
      <c r="C31" s="2"/>
      <c r="D31" s="2"/>
      <c r="E31" s="2"/>
      <c r="F31" s="2"/>
      <c r="G31" s="2"/>
      <c r="H31" s="2"/>
      <c r="I31" s="2"/>
      <c r="J31" s="2"/>
      <c r="K31" s="2"/>
      <c r="L31" s="2"/>
      <c r="M31" s="2"/>
      <c r="N31" s="2"/>
      <c r="O31" s="5"/>
    </row>
    <row r="32" spans="2:15" ht="15.75" customHeight="1">
      <c r="B32" s="3"/>
      <c r="C32" s="2"/>
      <c r="D32" s="2"/>
      <c r="E32" s="2"/>
      <c r="F32" s="2"/>
      <c r="G32" s="2"/>
      <c r="H32" s="2"/>
      <c r="I32" s="2"/>
      <c r="J32" s="2"/>
      <c r="K32" s="2"/>
      <c r="L32" s="2"/>
      <c r="M32" s="2"/>
      <c r="N32" s="2"/>
      <c r="O32" s="5"/>
    </row>
    <row r="33" spans="2:15" ht="15.75" customHeight="1">
      <c r="B33" s="10"/>
      <c r="C33" s="11"/>
      <c r="D33" s="11"/>
      <c r="E33" s="11"/>
      <c r="F33" s="11"/>
      <c r="G33" s="11"/>
      <c r="H33" s="11"/>
      <c r="I33" s="11"/>
      <c r="J33" s="11"/>
      <c r="K33" s="11"/>
      <c r="L33" s="11"/>
      <c r="M33" s="11"/>
      <c r="N33" s="11"/>
      <c r="O33" s="12"/>
    </row>
    <row r="34" spans="2:15" ht="15.75" customHeight="1"/>
    <row r="35" spans="2:15" ht="15.75" customHeight="1"/>
    <row r="36" spans="2:15" ht="15.75" customHeight="1"/>
    <row r="37" spans="2:15" ht="15.75" customHeight="1"/>
    <row r="38" spans="2:15" ht="15.75" customHeight="1"/>
    <row r="39" spans="2:15" ht="15.75" customHeight="1"/>
    <row r="40" spans="2:15" ht="15.75" customHeight="1"/>
    <row r="41" spans="2:15" ht="15.75" customHeight="1"/>
    <row r="42" spans="2:15" ht="15.75" customHeight="1"/>
    <row r="43" spans="2:15" ht="15.75" customHeight="1"/>
    <row r="44" spans="2:15" ht="15.75" customHeight="1"/>
    <row r="45" spans="2:15" ht="15.75" customHeight="1"/>
    <row r="46" spans="2:15" ht="15.75" customHeight="1"/>
    <row r="47" spans="2:15" ht="15.75" customHeight="1"/>
    <row r="48" spans="2: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M12:M13"/>
    <mergeCell ref="N12:N13"/>
    <mergeCell ref="O12:O13"/>
    <mergeCell ref="F12:F13"/>
    <mergeCell ref="G12:G13"/>
    <mergeCell ref="H12:H13"/>
    <mergeCell ref="I12:I13"/>
    <mergeCell ref="J12:J13"/>
    <mergeCell ref="G24:G25"/>
    <mergeCell ref="H24:H25"/>
    <mergeCell ref="C3:K3"/>
    <mergeCell ref="L3:O3"/>
    <mergeCell ref="B5:O6"/>
    <mergeCell ref="C9:N11"/>
    <mergeCell ref="D12:D13"/>
    <mergeCell ref="E12:E13"/>
    <mergeCell ref="C21:N22"/>
    <mergeCell ref="B12:B13"/>
    <mergeCell ref="B24:B25"/>
    <mergeCell ref="D24:D25"/>
    <mergeCell ref="E24:E25"/>
    <mergeCell ref="F24:F25"/>
    <mergeCell ref="K12:K13"/>
    <mergeCell ref="L12:L13"/>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M1000"/>
  <sheetViews>
    <sheetView workbookViewId="0">
      <selection activeCell="R19" sqref="R19"/>
    </sheetView>
  </sheetViews>
  <sheetFormatPr defaultColWidth="14.42578125" defaultRowHeight="15" customHeight="1"/>
  <cols>
    <col min="1" max="26" width="8.7109375" customWidth="1"/>
  </cols>
  <sheetData>
    <row r="3" spans="2:13" ht="15.75">
      <c r="B3" s="1"/>
      <c r="C3" s="331" t="s">
        <v>0</v>
      </c>
      <c r="D3" s="317"/>
      <c r="E3" s="317"/>
      <c r="F3" s="317"/>
      <c r="G3" s="317"/>
      <c r="H3" s="317"/>
      <c r="I3" s="317"/>
      <c r="J3" s="317"/>
      <c r="K3" s="317"/>
      <c r="L3" s="507" t="s">
        <v>1</v>
      </c>
      <c r="M3" s="500"/>
    </row>
    <row r="4" spans="2:13">
      <c r="B4" s="3"/>
      <c r="C4" s="2"/>
      <c r="D4" s="2"/>
      <c r="E4" s="2"/>
      <c r="F4" s="2"/>
      <c r="G4" s="2"/>
      <c r="H4" s="2"/>
      <c r="I4" s="2"/>
      <c r="J4" s="2"/>
      <c r="K4" s="2"/>
      <c r="L4" s="2"/>
      <c r="M4" s="5"/>
    </row>
    <row r="5" spans="2:13">
      <c r="B5" s="508" t="s">
        <v>38</v>
      </c>
      <c r="C5" s="312"/>
      <c r="D5" s="312"/>
      <c r="E5" s="312"/>
      <c r="F5" s="312"/>
      <c r="G5" s="312"/>
      <c r="H5" s="312"/>
      <c r="I5" s="312"/>
      <c r="J5" s="312"/>
      <c r="K5" s="312"/>
      <c r="L5" s="312"/>
      <c r="M5" s="333"/>
    </row>
    <row r="6" spans="2:13">
      <c r="B6" s="509"/>
      <c r="C6" s="312"/>
      <c r="D6" s="312"/>
      <c r="E6" s="312"/>
      <c r="F6" s="312"/>
      <c r="G6" s="312"/>
      <c r="H6" s="312"/>
      <c r="I6" s="312"/>
      <c r="J6" s="312"/>
      <c r="K6" s="312"/>
      <c r="L6" s="312"/>
      <c r="M6" s="333"/>
    </row>
    <row r="7" spans="2:13">
      <c r="B7" s="3"/>
      <c r="C7" s="2"/>
      <c r="D7" s="2"/>
      <c r="E7" s="2"/>
      <c r="F7" s="2"/>
      <c r="G7" s="2"/>
      <c r="H7" s="2"/>
      <c r="I7" s="2"/>
      <c r="J7" s="2"/>
      <c r="K7" s="2"/>
      <c r="L7" s="2"/>
      <c r="M7" s="5"/>
    </row>
    <row r="8" spans="2:13">
      <c r="B8" s="3"/>
      <c r="C8" s="476" t="s">
        <v>504</v>
      </c>
      <c r="D8" s="347"/>
      <c r="E8" s="348"/>
      <c r="F8" s="476" t="s">
        <v>505</v>
      </c>
      <c r="G8" s="347"/>
      <c r="H8" s="347"/>
      <c r="I8" s="347"/>
      <c r="J8" s="347"/>
      <c r="K8" s="347"/>
      <c r="L8" s="348"/>
      <c r="M8" s="5"/>
    </row>
    <row r="9" spans="2:13">
      <c r="B9" s="3"/>
      <c r="C9" s="362"/>
      <c r="D9" s="363"/>
      <c r="E9" s="364"/>
      <c r="F9" s="362"/>
      <c r="G9" s="363"/>
      <c r="H9" s="363"/>
      <c r="I9" s="363"/>
      <c r="J9" s="363"/>
      <c r="K9" s="363"/>
      <c r="L9" s="364"/>
      <c r="M9" s="5"/>
    </row>
    <row r="10" spans="2:13">
      <c r="B10" s="3"/>
      <c r="C10" s="240" t="s">
        <v>630</v>
      </c>
      <c r="D10" s="515">
        <v>44391</v>
      </c>
      <c r="E10" s="514"/>
      <c r="F10" s="512" t="s">
        <v>631</v>
      </c>
      <c r="G10" s="513"/>
      <c r="H10" s="513"/>
      <c r="I10" s="513"/>
      <c r="J10" s="513"/>
      <c r="K10" s="513"/>
      <c r="L10" s="514"/>
      <c r="M10" s="5"/>
    </row>
    <row r="11" spans="2:13">
      <c r="B11" s="3"/>
      <c r="C11" s="240" t="s">
        <v>632</v>
      </c>
      <c r="D11" s="515">
        <v>44404</v>
      </c>
      <c r="E11" s="514"/>
      <c r="F11" s="512" t="s">
        <v>633</v>
      </c>
      <c r="G11" s="513"/>
      <c r="H11" s="513"/>
      <c r="I11" s="513"/>
      <c r="J11" s="513"/>
      <c r="K11" s="513"/>
      <c r="L11" s="514"/>
      <c r="M11" s="5"/>
    </row>
    <row r="12" spans="2:13">
      <c r="B12" s="3"/>
      <c r="C12" s="240" t="s">
        <v>632</v>
      </c>
      <c r="D12" s="515">
        <v>44420</v>
      </c>
      <c r="E12" s="514"/>
      <c r="F12" s="512" t="s">
        <v>633</v>
      </c>
      <c r="G12" s="513"/>
      <c r="H12" s="513"/>
      <c r="I12" s="513"/>
      <c r="J12" s="513"/>
      <c r="K12" s="513"/>
      <c r="L12" s="514"/>
      <c r="M12" s="5"/>
    </row>
    <row r="13" spans="2:13">
      <c r="B13" s="3"/>
      <c r="C13" s="240" t="s">
        <v>632</v>
      </c>
      <c r="D13" s="515">
        <v>44430</v>
      </c>
      <c r="E13" s="514"/>
      <c r="F13" s="512" t="s">
        <v>633</v>
      </c>
      <c r="G13" s="513"/>
      <c r="H13" s="513"/>
      <c r="I13" s="513"/>
      <c r="J13" s="513"/>
      <c r="K13" s="513"/>
      <c r="L13" s="514"/>
      <c r="M13" s="5"/>
    </row>
    <row r="14" spans="2:13">
      <c r="B14" s="3"/>
      <c r="C14" s="240" t="s">
        <v>632</v>
      </c>
      <c r="D14" s="515">
        <v>44446</v>
      </c>
      <c r="E14" s="514"/>
      <c r="F14" s="512" t="s">
        <v>633</v>
      </c>
      <c r="G14" s="513"/>
      <c r="H14" s="513"/>
      <c r="I14" s="513"/>
      <c r="J14" s="513"/>
      <c r="K14" s="513"/>
      <c r="L14" s="514"/>
      <c r="M14" s="5"/>
    </row>
    <row r="15" spans="2:13">
      <c r="B15" s="3"/>
      <c r="C15" s="240" t="s">
        <v>630</v>
      </c>
      <c r="D15" s="515">
        <v>44458</v>
      </c>
      <c r="E15" s="514"/>
      <c r="F15" s="512" t="s">
        <v>631</v>
      </c>
      <c r="G15" s="513"/>
      <c r="H15" s="513"/>
      <c r="I15" s="513"/>
      <c r="J15" s="513"/>
      <c r="K15" s="513"/>
      <c r="L15" s="514"/>
      <c r="M15" s="5"/>
    </row>
    <row r="16" spans="2:13">
      <c r="B16" s="3"/>
      <c r="C16" s="240" t="s">
        <v>630</v>
      </c>
      <c r="D16" s="515">
        <v>44481</v>
      </c>
      <c r="E16" s="514"/>
      <c r="F16" s="512" t="s">
        <v>634</v>
      </c>
      <c r="G16" s="513"/>
      <c r="H16" s="513"/>
      <c r="I16" s="513"/>
      <c r="J16" s="513"/>
      <c r="K16" s="513"/>
      <c r="L16" s="514"/>
      <c r="M16" s="5"/>
    </row>
    <row r="17" spans="1:13">
      <c r="B17" s="3"/>
      <c r="C17" s="240" t="s">
        <v>632</v>
      </c>
      <c r="D17" s="515">
        <v>44498</v>
      </c>
      <c r="E17" s="514"/>
      <c r="F17" s="512" t="s">
        <v>633</v>
      </c>
      <c r="G17" s="513"/>
      <c r="H17" s="513"/>
      <c r="I17" s="513"/>
      <c r="J17" s="513"/>
      <c r="K17" s="513"/>
      <c r="L17" s="514"/>
      <c r="M17" s="5"/>
    </row>
    <row r="18" spans="1:13">
      <c r="B18" s="3"/>
      <c r="C18" s="240" t="s">
        <v>630</v>
      </c>
      <c r="D18" s="515">
        <v>44520</v>
      </c>
      <c r="E18" s="514"/>
      <c r="F18" s="512" t="s">
        <v>631</v>
      </c>
      <c r="G18" s="513"/>
      <c r="H18" s="513"/>
      <c r="I18" s="513"/>
      <c r="J18" s="513"/>
      <c r="K18" s="513"/>
      <c r="L18" s="514"/>
      <c r="M18" s="5"/>
    </row>
    <row r="19" spans="1:13">
      <c r="B19" s="3"/>
      <c r="C19" s="240" t="s">
        <v>632</v>
      </c>
      <c r="D19" s="515">
        <v>44528</v>
      </c>
      <c r="E19" s="514"/>
      <c r="F19" s="512" t="s">
        <v>633</v>
      </c>
      <c r="G19" s="513"/>
      <c r="H19" s="513"/>
      <c r="I19" s="513"/>
      <c r="J19" s="513"/>
      <c r="K19" s="513"/>
      <c r="L19" s="514"/>
      <c r="M19" s="5"/>
    </row>
    <row r="20" spans="1:13">
      <c r="B20" s="3"/>
      <c r="C20" s="240" t="s">
        <v>632</v>
      </c>
      <c r="D20" s="515">
        <v>44535</v>
      </c>
      <c r="E20" s="514"/>
      <c r="F20" s="512" t="s">
        <v>633</v>
      </c>
      <c r="G20" s="513"/>
      <c r="H20" s="513"/>
      <c r="I20" s="513"/>
      <c r="J20" s="513"/>
      <c r="K20" s="513"/>
      <c r="L20" s="514"/>
      <c r="M20" s="5"/>
    </row>
    <row r="21" spans="1:13" ht="15.75" customHeight="1">
      <c r="B21" s="3"/>
      <c r="C21" s="240" t="s">
        <v>630</v>
      </c>
      <c r="D21" s="515">
        <v>44546</v>
      </c>
      <c r="E21" s="514"/>
      <c r="F21" s="512" t="s">
        <v>631</v>
      </c>
      <c r="G21" s="513"/>
      <c r="H21" s="513"/>
      <c r="I21" s="513"/>
      <c r="J21" s="513"/>
      <c r="K21" s="513"/>
      <c r="L21" s="514"/>
      <c r="M21" s="5"/>
    </row>
    <row r="22" spans="1:13" ht="15.75" customHeight="1">
      <c r="B22" s="3"/>
      <c r="C22" s="240" t="s">
        <v>632</v>
      </c>
      <c r="D22" s="515">
        <v>44570</v>
      </c>
      <c r="E22" s="514"/>
      <c r="F22" s="512" t="s">
        <v>633</v>
      </c>
      <c r="G22" s="513"/>
      <c r="H22" s="513"/>
      <c r="I22" s="513"/>
      <c r="J22" s="513"/>
      <c r="K22" s="513"/>
      <c r="L22" s="514"/>
      <c r="M22" s="5"/>
    </row>
    <row r="23" spans="1:13" ht="15.75" customHeight="1">
      <c r="B23" s="3"/>
      <c r="C23" s="240" t="s">
        <v>630</v>
      </c>
      <c r="D23" s="515">
        <v>44582</v>
      </c>
      <c r="E23" s="514"/>
      <c r="F23" s="512" t="s">
        <v>631</v>
      </c>
      <c r="G23" s="513"/>
      <c r="H23" s="513"/>
      <c r="I23" s="513"/>
      <c r="J23" s="513"/>
      <c r="K23" s="513"/>
      <c r="L23" s="514"/>
      <c r="M23" s="5"/>
    </row>
    <row r="24" spans="1:13" ht="15.75" customHeight="1">
      <c r="B24" s="3"/>
      <c r="C24" s="240" t="s">
        <v>632</v>
      </c>
      <c r="D24" s="515">
        <v>44600</v>
      </c>
      <c r="E24" s="514"/>
      <c r="F24" s="512" t="s">
        <v>633</v>
      </c>
      <c r="G24" s="513"/>
      <c r="H24" s="513"/>
      <c r="I24" s="513"/>
      <c r="J24" s="513"/>
      <c r="K24" s="513"/>
      <c r="L24" s="514"/>
      <c r="M24" s="5"/>
    </row>
    <row r="25" spans="1:13" ht="15.75" customHeight="1">
      <c r="A25" s="6"/>
      <c r="B25" s="3"/>
      <c r="C25" s="240" t="s">
        <v>632</v>
      </c>
      <c r="D25" s="515">
        <v>44612</v>
      </c>
      <c r="E25" s="514"/>
      <c r="F25" s="512" t="s">
        <v>633</v>
      </c>
      <c r="G25" s="513"/>
      <c r="H25" s="513"/>
      <c r="I25" s="513"/>
      <c r="J25" s="513"/>
      <c r="K25" s="513"/>
      <c r="L25" s="514"/>
      <c r="M25" s="5"/>
    </row>
    <row r="26" spans="1:13" ht="15.75" customHeight="1">
      <c r="B26" s="3"/>
      <c r="C26" s="240" t="s">
        <v>632</v>
      </c>
      <c r="D26" s="515">
        <v>44624</v>
      </c>
      <c r="E26" s="514"/>
      <c r="F26" s="512" t="s">
        <v>633</v>
      </c>
      <c r="G26" s="513"/>
      <c r="H26" s="513"/>
      <c r="I26" s="513"/>
      <c r="J26" s="513"/>
      <c r="K26" s="513"/>
      <c r="L26" s="514"/>
      <c r="M26" s="5"/>
    </row>
    <row r="27" spans="1:13" ht="15.75" customHeight="1">
      <c r="B27" s="3"/>
      <c r="C27" s="240" t="s">
        <v>632</v>
      </c>
      <c r="D27" s="515">
        <v>44638</v>
      </c>
      <c r="E27" s="514"/>
      <c r="F27" s="512" t="s">
        <v>633</v>
      </c>
      <c r="G27" s="513"/>
      <c r="H27" s="513"/>
      <c r="I27" s="513"/>
      <c r="J27" s="513"/>
      <c r="K27" s="513"/>
      <c r="L27" s="514"/>
      <c r="M27" s="5"/>
    </row>
    <row r="28" spans="1:13" ht="15.75" customHeight="1">
      <c r="B28" s="3"/>
      <c r="C28" s="240" t="s">
        <v>630</v>
      </c>
      <c r="D28" s="515">
        <v>44658</v>
      </c>
      <c r="E28" s="514"/>
      <c r="F28" s="512" t="s">
        <v>631</v>
      </c>
      <c r="G28" s="513"/>
      <c r="H28" s="513"/>
      <c r="I28" s="513"/>
      <c r="J28" s="513"/>
      <c r="K28" s="513"/>
      <c r="L28" s="514"/>
      <c r="M28" s="5"/>
    </row>
    <row r="29" spans="1:13" ht="15.75" customHeight="1">
      <c r="B29" s="3"/>
      <c r="C29" s="240" t="s">
        <v>630</v>
      </c>
      <c r="D29" s="515">
        <v>44668</v>
      </c>
      <c r="E29" s="514"/>
      <c r="F29" s="512" t="s">
        <v>631</v>
      </c>
      <c r="G29" s="513"/>
      <c r="H29" s="513"/>
      <c r="I29" s="513"/>
      <c r="J29" s="513"/>
      <c r="K29" s="513"/>
      <c r="L29" s="514"/>
      <c r="M29" s="5"/>
    </row>
    <row r="30" spans="1:13" ht="15.75" customHeight="1">
      <c r="B30" s="3"/>
      <c r="C30" s="240" t="s">
        <v>632</v>
      </c>
      <c r="D30" s="515">
        <v>44691</v>
      </c>
      <c r="E30" s="514"/>
      <c r="F30" s="512" t="s">
        <v>633</v>
      </c>
      <c r="G30" s="513"/>
      <c r="H30" s="513"/>
      <c r="I30" s="513"/>
      <c r="J30" s="513"/>
      <c r="K30" s="513"/>
      <c r="L30" s="514"/>
      <c r="M30" s="5"/>
    </row>
    <row r="31" spans="1:13" ht="15.75" customHeight="1">
      <c r="B31" s="3"/>
      <c r="C31" s="240" t="s">
        <v>632</v>
      </c>
      <c r="D31" s="515">
        <v>44706</v>
      </c>
      <c r="E31" s="514"/>
      <c r="F31" s="512" t="s">
        <v>633</v>
      </c>
      <c r="G31" s="513"/>
      <c r="H31" s="513"/>
      <c r="I31" s="513"/>
      <c r="J31" s="513"/>
      <c r="K31" s="513"/>
      <c r="L31" s="514"/>
      <c r="M31" s="5"/>
    </row>
    <row r="32" spans="1:13" ht="15.75" customHeight="1">
      <c r="B32" s="3"/>
      <c r="C32" s="240" t="s">
        <v>632</v>
      </c>
      <c r="D32" s="515">
        <v>44715</v>
      </c>
      <c r="E32" s="514"/>
      <c r="F32" s="512" t="s">
        <v>633</v>
      </c>
      <c r="G32" s="513"/>
      <c r="H32" s="513"/>
      <c r="I32" s="513"/>
      <c r="J32" s="513"/>
      <c r="K32" s="513"/>
      <c r="L32" s="514"/>
      <c r="M32" s="5"/>
    </row>
    <row r="33" spans="2:13" ht="15.75" customHeight="1">
      <c r="B33" s="3"/>
      <c r="C33" s="240" t="s">
        <v>632</v>
      </c>
      <c r="D33" s="515">
        <v>44725</v>
      </c>
      <c r="E33" s="514"/>
      <c r="F33" s="512" t="s">
        <v>633</v>
      </c>
      <c r="G33" s="513"/>
      <c r="H33" s="513"/>
      <c r="I33" s="513"/>
      <c r="J33" s="513"/>
      <c r="K33" s="513"/>
      <c r="L33" s="514"/>
      <c r="M33" s="5"/>
    </row>
    <row r="34" spans="2:13" ht="15.75" customHeight="1">
      <c r="B34" s="3"/>
      <c r="C34" s="240" t="s">
        <v>630</v>
      </c>
      <c r="D34" s="515">
        <v>44739</v>
      </c>
      <c r="E34" s="514"/>
      <c r="F34" s="512" t="s">
        <v>631</v>
      </c>
      <c r="G34" s="513"/>
      <c r="H34" s="513"/>
      <c r="I34" s="513"/>
      <c r="J34" s="513"/>
      <c r="K34" s="513"/>
      <c r="L34" s="514"/>
      <c r="M34" s="5"/>
    </row>
    <row r="35" spans="2:13" ht="15.75" customHeight="1">
      <c r="B35" s="3"/>
      <c r="C35" s="240" t="s">
        <v>630</v>
      </c>
      <c r="D35" s="515">
        <v>44763</v>
      </c>
      <c r="E35" s="514"/>
      <c r="F35" s="512" t="s">
        <v>631</v>
      </c>
      <c r="G35" s="513"/>
      <c r="H35" s="513"/>
      <c r="I35" s="513"/>
      <c r="J35" s="513"/>
      <c r="K35" s="513"/>
      <c r="L35" s="514"/>
      <c r="M35" s="5"/>
    </row>
    <row r="36" spans="2:13" ht="15.75" customHeight="1">
      <c r="B36" s="3"/>
      <c r="C36" s="241" t="s">
        <v>630</v>
      </c>
      <c r="D36" s="515">
        <v>44771</v>
      </c>
      <c r="E36" s="514"/>
      <c r="F36" s="512" t="s">
        <v>631</v>
      </c>
      <c r="G36" s="513"/>
      <c r="H36" s="513"/>
      <c r="I36" s="513"/>
      <c r="J36" s="513"/>
      <c r="K36" s="513"/>
      <c r="L36" s="514"/>
      <c r="M36" s="5"/>
    </row>
    <row r="37" spans="2:13" ht="15.75" customHeight="1">
      <c r="B37" s="3"/>
      <c r="C37" s="175"/>
      <c r="D37" s="475"/>
      <c r="E37" s="327"/>
      <c r="F37" s="475"/>
      <c r="G37" s="326"/>
      <c r="H37" s="326"/>
      <c r="I37" s="326"/>
      <c r="J37" s="326"/>
      <c r="K37" s="326"/>
      <c r="L37" s="327"/>
      <c r="M37" s="5"/>
    </row>
    <row r="38" spans="2:13" ht="15.75" customHeight="1">
      <c r="B38" s="3"/>
      <c r="C38" s="2"/>
      <c r="D38" s="2"/>
      <c r="E38" s="2"/>
      <c r="F38" s="2"/>
      <c r="G38" s="2"/>
      <c r="H38" s="2"/>
      <c r="I38" s="2"/>
      <c r="J38" s="2"/>
      <c r="K38" s="2"/>
      <c r="L38" s="2"/>
      <c r="M38" s="5"/>
    </row>
    <row r="39" spans="2:13" ht="15.75" customHeight="1">
      <c r="B39" s="10"/>
      <c r="C39" s="11"/>
      <c r="D39" s="11"/>
      <c r="E39" s="11"/>
      <c r="F39" s="11"/>
      <c r="G39" s="11"/>
      <c r="H39" s="11"/>
      <c r="I39" s="11"/>
      <c r="J39" s="11"/>
      <c r="K39" s="11"/>
      <c r="L39" s="11"/>
      <c r="M39" s="12"/>
    </row>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D35:E35"/>
    <mergeCell ref="D36:E36"/>
    <mergeCell ref="D37:E37"/>
    <mergeCell ref="D28:E28"/>
    <mergeCell ref="D29:E29"/>
    <mergeCell ref="D30:E30"/>
    <mergeCell ref="D31:E31"/>
    <mergeCell ref="D32:E32"/>
    <mergeCell ref="D33:E33"/>
    <mergeCell ref="D34:E34"/>
    <mergeCell ref="C3:K3"/>
    <mergeCell ref="L3:M3"/>
    <mergeCell ref="B5:M6"/>
    <mergeCell ref="C8:E9"/>
    <mergeCell ref="F8:L9"/>
    <mergeCell ref="D10:E10"/>
    <mergeCell ref="F10:L10"/>
    <mergeCell ref="D11:E11"/>
    <mergeCell ref="F11:L11"/>
    <mergeCell ref="D12:E12"/>
    <mergeCell ref="F12:L12"/>
    <mergeCell ref="D13:E13"/>
    <mergeCell ref="F13:L13"/>
    <mergeCell ref="F14:L14"/>
    <mergeCell ref="D14:E14"/>
    <mergeCell ref="D15:E15"/>
    <mergeCell ref="F15:L15"/>
    <mergeCell ref="D16:E16"/>
    <mergeCell ref="D17:E17"/>
    <mergeCell ref="D18:E18"/>
    <mergeCell ref="D19:E19"/>
    <mergeCell ref="D20:E20"/>
    <mergeCell ref="F16:L16"/>
    <mergeCell ref="F17:L17"/>
    <mergeCell ref="F18:L18"/>
    <mergeCell ref="F19:L19"/>
    <mergeCell ref="F20:L20"/>
    <mergeCell ref="F21:L21"/>
    <mergeCell ref="D21:E21"/>
    <mergeCell ref="D22:E22"/>
    <mergeCell ref="D23:E23"/>
    <mergeCell ref="D24:E24"/>
    <mergeCell ref="D25:E25"/>
    <mergeCell ref="D26:E26"/>
    <mergeCell ref="D27:E27"/>
    <mergeCell ref="F22:L22"/>
    <mergeCell ref="F23:L23"/>
    <mergeCell ref="F24:L24"/>
    <mergeCell ref="F25:L25"/>
    <mergeCell ref="F26:L26"/>
    <mergeCell ref="F27:L27"/>
    <mergeCell ref="F28:L28"/>
    <mergeCell ref="F36:L36"/>
    <mergeCell ref="F37:L37"/>
    <mergeCell ref="F29:L29"/>
    <mergeCell ref="F30:L30"/>
    <mergeCell ref="F31:L31"/>
    <mergeCell ref="F32:L32"/>
    <mergeCell ref="F33:L33"/>
    <mergeCell ref="F34:L34"/>
    <mergeCell ref="F35:L35"/>
  </mergeCells>
  <pageMargins left="0.7" right="0.7" top="0.75" bottom="0.75" header="0" footer="0"/>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M1000"/>
  <sheetViews>
    <sheetView workbookViewId="0">
      <selection activeCell="O13" sqref="O13"/>
    </sheetView>
  </sheetViews>
  <sheetFormatPr defaultColWidth="14.42578125" defaultRowHeight="15" customHeight="1"/>
  <cols>
    <col min="1" max="9" width="8.7109375" customWidth="1"/>
    <col min="10" max="10" width="29.28515625" customWidth="1"/>
    <col min="11" max="26" width="8.7109375" customWidth="1"/>
  </cols>
  <sheetData>
    <row r="3" spans="2:13" ht="15.75">
      <c r="B3" s="1"/>
      <c r="C3" s="331" t="s">
        <v>0</v>
      </c>
      <c r="D3" s="317"/>
      <c r="E3" s="317"/>
      <c r="F3" s="317"/>
      <c r="G3" s="317"/>
      <c r="H3" s="317"/>
      <c r="I3" s="317"/>
      <c r="J3" s="317"/>
      <c r="K3" s="317"/>
      <c r="L3" s="507" t="s">
        <v>1</v>
      </c>
      <c r="M3" s="500"/>
    </row>
    <row r="4" spans="2:13">
      <c r="B4" s="3"/>
      <c r="C4" s="2"/>
      <c r="D4" s="2"/>
      <c r="E4" s="2"/>
      <c r="F4" s="2"/>
      <c r="G4" s="2"/>
      <c r="H4" s="2"/>
      <c r="I4" s="2"/>
      <c r="J4" s="2"/>
      <c r="K4" s="2"/>
      <c r="L4" s="2"/>
      <c r="M4" s="5"/>
    </row>
    <row r="5" spans="2:13">
      <c r="B5" s="508" t="s">
        <v>39</v>
      </c>
      <c r="C5" s="312"/>
      <c r="D5" s="312"/>
      <c r="E5" s="312"/>
      <c r="F5" s="312"/>
      <c r="G5" s="312"/>
      <c r="H5" s="312"/>
      <c r="I5" s="312"/>
      <c r="J5" s="312"/>
      <c r="K5" s="312"/>
      <c r="L5" s="312"/>
      <c r="M5" s="333"/>
    </row>
    <row r="6" spans="2:13">
      <c r="B6" s="509"/>
      <c r="C6" s="312"/>
      <c r="D6" s="312"/>
      <c r="E6" s="312"/>
      <c r="F6" s="312"/>
      <c r="G6" s="312"/>
      <c r="H6" s="312"/>
      <c r="I6" s="312"/>
      <c r="J6" s="312"/>
      <c r="K6" s="312"/>
      <c r="L6" s="312"/>
      <c r="M6" s="333"/>
    </row>
    <row r="7" spans="2:13">
      <c r="B7" s="3"/>
      <c r="C7" s="2"/>
      <c r="D7" s="2"/>
      <c r="E7" s="2"/>
      <c r="F7" s="2"/>
      <c r="G7" s="2"/>
      <c r="H7" s="2"/>
      <c r="I7" s="2"/>
      <c r="J7" s="2"/>
      <c r="K7" s="2"/>
      <c r="L7" s="2"/>
      <c r="M7" s="5"/>
    </row>
    <row r="8" spans="2:13">
      <c r="B8" s="3"/>
      <c r="C8" s="384" t="s">
        <v>16</v>
      </c>
      <c r="D8" s="382" t="s">
        <v>506</v>
      </c>
      <c r="E8" s="347"/>
      <c r="F8" s="348"/>
      <c r="G8" s="382" t="s">
        <v>507</v>
      </c>
      <c r="H8" s="348"/>
      <c r="I8" s="382" t="s">
        <v>508</v>
      </c>
      <c r="J8" s="348"/>
      <c r="K8" s="382" t="s">
        <v>504</v>
      </c>
      <c r="L8" s="348"/>
      <c r="M8" s="5"/>
    </row>
    <row r="9" spans="2:13">
      <c r="B9" s="3"/>
      <c r="C9" s="360"/>
      <c r="D9" s="362"/>
      <c r="E9" s="363"/>
      <c r="F9" s="364"/>
      <c r="G9" s="362"/>
      <c r="H9" s="364"/>
      <c r="I9" s="362"/>
      <c r="J9" s="364"/>
      <c r="K9" s="362"/>
      <c r="L9" s="364"/>
      <c r="M9" s="5"/>
    </row>
    <row r="10" spans="2:13">
      <c r="B10" s="3"/>
      <c r="C10" s="430">
        <v>1</v>
      </c>
      <c r="D10" s="520" t="s">
        <v>509</v>
      </c>
      <c r="E10" s="347"/>
      <c r="F10" s="348"/>
      <c r="G10" s="518" t="s">
        <v>510</v>
      </c>
      <c r="H10" s="348"/>
      <c r="I10" s="520" t="s">
        <v>511</v>
      </c>
      <c r="J10" s="348"/>
      <c r="K10" s="521">
        <v>44805</v>
      </c>
      <c r="L10" s="348"/>
      <c r="M10" s="5"/>
    </row>
    <row r="11" spans="2:13" ht="34.5" customHeight="1">
      <c r="B11" s="3"/>
      <c r="C11" s="360"/>
      <c r="D11" s="362"/>
      <c r="E11" s="363"/>
      <c r="F11" s="364"/>
      <c r="G11" s="362"/>
      <c r="H11" s="364"/>
      <c r="I11" s="362"/>
      <c r="J11" s="364"/>
      <c r="K11" s="362"/>
      <c r="L11" s="364"/>
      <c r="M11" s="5"/>
    </row>
    <row r="12" spans="2:13">
      <c r="B12" s="3"/>
      <c r="C12" s="430">
        <v>2</v>
      </c>
      <c r="D12" s="520" t="s">
        <v>509</v>
      </c>
      <c r="E12" s="347"/>
      <c r="F12" s="348"/>
      <c r="G12" s="518" t="s">
        <v>510</v>
      </c>
      <c r="H12" s="348"/>
      <c r="I12" s="520" t="s">
        <v>512</v>
      </c>
      <c r="J12" s="348"/>
      <c r="K12" s="521">
        <v>44866</v>
      </c>
      <c r="L12" s="348"/>
      <c r="M12" s="5"/>
    </row>
    <row r="13" spans="2:13" ht="45.75" customHeight="1">
      <c r="B13" s="3"/>
      <c r="C13" s="360"/>
      <c r="D13" s="362"/>
      <c r="E13" s="363"/>
      <c r="F13" s="364"/>
      <c r="G13" s="362"/>
      <c r="H13" s="364"/>
      <c r="I13" s="362"/>
      <c r="J13" s="364"/>
      <c r="K13" s="362"/>
      <c r="L13" s="364"/>
      <c r="M13" s="5"/>
    </row>
    <row r="14" spans="2:13">
      <c r="B14" s="3"/>
      <c r="C14" s="430">
        <v>3</v>
      </c>
      <c r="D14" s="517" t="s">
        <v>513</v>
      </c>
      <c r="E14" s="347"/>
      <c r="F14" s="348"/>
      <c r="G14" s="518" t="s">
        <v>514</v>
      </c>
      <c r="H14" s="348"/>
      <c r="I14" s="520" t="s">
        <v>515</v>
      </c>
      <c r="J14" s="348"/>
      <c r="K14" s="518" t="s">
        <v>516</v>
      </c>
      <c r="L14" s="348"/>
      <c r="M14" s="5"/>
    </row>
    <row r="15" spans="2:13">
      <c r="B15" s="3"/>
      <c r="C15" s="360"/>
      <c r="D15" s="362"/>
      <c r="E15" s="363"/>
      <c r="F15" s="364"/>
      <c r="G15" s="362"/>
      <c r="H15" s="364"/>
      <c r="I15" s="362"/>
      <c r="J15" s="364"/>
      <c r="K15" s="362"/>
      <c r="L15" s="364"/>
      <c r="M15" s="5"/>
    </row>
    <row r="16" spans="2:13">
      <c r="B16" s="3"/>
      <c r="C16" s="430">
        <v>4</v>
      </c>
      <c r="D16" s="517" t="s">
        <v>517</v>
      </c>
      <c r="E16" s="347"/>
      <c r="F16" s="348"/>
      <c r="G16" s="518" t="s">
        <v>514</v>
      </c>
      <c r="H16" s="348"/>
      <c r="I16" s="517" t="s">
        <v>518</v>
      </c>
      <c r="J16" s="348"/>
      <c r="K16" s="521">
        <v>44682</v>
      </c>
      <c r="L16" s="348"/>
      <c r="M16" s="5"/>
    </row>
    <row r="17" spans="2:13">
      <c r="B17" s="3"/>
      <c r="C17" s="360"/>
      <c r="D17" s="362"/>
      <c r="E17" s="363"/>
      <c r="F17" s="364"/>
      <c r="G17" s="362"/>
      <c r="H17" s="364"/>
      <c r="I17" s="362"/>
      <c r="J17" s="364"/>
      <c r="K17" s="362"/>
      <c r="L17" s="364"/>
      <c r="M17" s="5"/>
    </row>
    <row r="18" spans="2:13">
      <c r="B18" s="3"/>
      <c r="C18" s="430">
        <v>5</v>
      </c>
      <c r="D18" s="517" t="s">
        <v>519</v>
      </c>
      <c r="E18" s="347"/>
      <c r="F18" s="348"/>
      <c r="G18" s="518" t="s">
        <v>514</v>
      </c>
      <c r="H18" s="348"/>
      <c r="I18" s="517" t="s">
        <v>520</v>
      </c>
      <c r="J18" s="348"/>
      <c r="K18" s="518" t="s">
        <v>521</v>
      </c>
      <c r="L18" s="348"/>
      <c r="M18" s="5"/>
    </row>
    <row r="19" spans="2:13">
      <c r="B19" s="3"/>
      <c r="C19" s="360"/>
      <c r="D19" s="362"/>
      <c r="E19" s="363"/>
      <c r="F19" s="364"/>
      <c r="G19" s="362"/>
      <c r="H19" s="364"/>
      <c r="I19" s="362"/>
      <c r="J19" s="364"/>
      <c r="K19" s="362"/>
      <c r="L19" s="364"/>
      <c r="M19" s="5"/>
    </row>
    <row r="20" spans="2:13">
      <c r="B20" s="3"/>
      <c r="C20" s="430">
        <v>6</v>
      </c>
      <c r="D20" s="517" t="s">
        <v>522</v>
      </c>
      <c r="E20" s="347"/>
      <c r="F20" s="348"/>
      <c r="G20" s="518" t="s">
        <v>514</v>
      </c>
      <c r="H20" s="348"/>
      <c r="I20" s="517" t="s">
        <v>523</v>
      </c>
      <c r="J20" s="348"/>
      <c r="K20" s="518" t="s">
        <v>521</v>
      </c>
      <c r="L20" s="348"/>
      <c r="M20" s="5"/>
    </row>
    <row r="21" spans="2:13" ht="15.75" customHeight="1">
      <c r="B21" s="3"/>
      <c r="C21" s="360"/>
      <c r="D21" s="362"/>
      <c r="E21" s="363"/>
      <c r="F21" s="364"/>
      <c r="G21" s="362"/>
      <c r="H21" s="364"/>
      <c r="I21" s="362"/>
      <c r="J21" s="364"/>
      <c r="K21" s="362"/>
      <c r="L21" s="364"/>
      <c r="M21" s="5"/>
    </row>
    <row r="22" spans="2:13" ht="15.75" customHeight="1">
      <c r="B22" s="3"/>
      <c r="C22" s="430">
        <v>7</v>
      </c>
      <c r="D22" s="517" t="s">
        <v>524</v>
      </c>
      <c r="E22" s="347"/>
      <c r="F22" s="348"/>
      <c r="G22" s="518" t="s">
        <v>514</v>
      </c>
      <c r="H22" s="348"/>
      <c r="I22" s="517" t="s">
        <v>525</v>
      </c>
      <c r="J22" s="348"/>
      <c r="K22" s="518" t="s">
        <v>526</v>
      </c>
      <c r="L22" s="348"/>
      <c r="M22" s="5"/>
    </row>
    <row r="23" spans="2:13" ht="15.75" customHeight="1">
      <c r="B23" s="3"/>
      <c r="C23" s="360"/>
      <c r="D23" s="362"/>
      <c r="E23" s="363"/>
      <c r="F23" s="364"/>
      <c r="G23" s="362"/>
      <c r="H23" s="364"/>
      <c r="I23" s="362"/>
      <c r="J23" s="364"/>
      <c r="K23" s="362"/>
      <c r="L23" s="364"/>
      <c r="M23" s="5"/>
    </row>
    <row r="24" spans="2:13" ht="15.75" customHeight="1">
      <c r="B24" s="3"/>
      <c r="C24" s="2"/>
      <c r="D24" s="2"/>
      <c r="E24" s="2"/>
      <c r="F24" s="2"/>
      <c r="G24" s="2"/>
      <c r="H24" s="2"/>
      <c r="I24" s="2"/>
      <c r="J24" s="2"/>
      <c r="K24" s="2"/>
      <c r="L24" s="2"/>
      <c r="M24" s="5"/>
    </row>
    <row r="25" spans="2:13" ht="15.75" customHeight="1">
      <c r="B25" s="519" t="s">
        <v>527</v>
      </c>
      <c r="C25" s="312"/>
      <c r="D25" s="312"/>
      <c r="E25" s="312"/>
      <c r="F25" s="312"/>
      <c r="G25" s="312"/>
      <c r="H25" s="312"/>
      <c r="I25" s="312"/>
      <c r="J25" s="312"/>
      <c r="K25" s="312"/>
      <c r="L25" s="312"/>
      <c r="M25" s="333"/>
    </row>
    <row r="26" spans="2:13" ht="15.75" customHeight="1">
      <c r="B26" s="509"/>
      <c r="C26" s="312"/>
      <c r="D26" s="312"/>
      <c r="E26" s="312"/>
      <c r="F26" s="312"/>
      <c r="G26" s="312"/>
      <c r="H26" s="312"/>
      <c r="I26" s="312"/>
      <c r="J26" s="312"/>
      <c r="K26" s="312"/>
      <c r="L26" s="312"/>
      <c r="M26" s="333"/>
    </row>
    <row r="27" spans="2:13" ht="15.75" customHeight="1">
      <c r="B27" s="3"/>
      <c r="C27" s="384" t="s">
        <v>16</v>
      </c>
      <c r="D27" s="382" t="s">
        <v>528</v>
      </c>
      <c r="E27" s="347"/>
      <c r="F27" s="348"/>
      <c r="G27" s="382" t="s">
        <v>529</v>
      </c>
      <c r="H27" s="348"/>
      <c r="I27" s="382" t="s">
        <v>530</v>
      </c>
      <c r="J27" s="348"/>
      <c r="K27" s="382" t="s">
        <v>481</v>
      </c>
      <c r="L27" s="348"/>
      <c r="M27" s="5"/>
    </row>
    <row r="28" spans="2:13" ht="15.75" customHeight="1">
      <c r="B28" s="3"/>
      <c r="C28" s="360"/>
      <c r="D28" s="362"/>
      <c r="E28" s="363"/>
      <c r="F28" s="364"/>
      <c r="G28" s="362"/>
      <c r="H28" s="364"/>
      <c r="I28" s="362"/>
      <c r="J28" s="364"/>
      <c r="K28" s="362"/>
      <c r="L28" s="364"/>
      <c r="M28" s="5"/>
    </row>
    <row r="29" spans="2:13" ht="15.75" customHeight="1">
      <c r="B29" s="3"/>
      <c r="C29" s="516"/>
      <c r="D29" s="445" t="s">
        <v>718</v>
      </c>
      <c r="E29" s="523"/>
      <c r="F29" s="524"/>
      <c r="G29" s="522"/>
      <c r="H29" s="348"/>
      <c r="I29" s="522"/>
      <c r="J29" s="348"/>
      <c r="K29" s="522"/>
      <c r="L29" s="348"/>
      <c r="M29" s="5"/>
    </row>
    <row r="30" spans="2:13" ht="15.75" customHeight="1">
      <c r="B30" s="3"/>
      <c r="C30" s="360"/>
      <c r="D30" s="525"/>
      <c r="E30" s="526"/>
      <c r="F30" s="527"/>
      <c r="G30" s="362"/>
      <c r="H30" s="364"/>
      <c r="I30" s="362"/>
      <c r="J30" s="364"/>
      <c r="K30" s="362"/>
      <c r="L30" s="364"/>
      <c r="M30" s="5"/>
    </row>
    <row r="31" spans="2:13" ht="15.75" customHeight="1">
      <c r="B31" s="3"/>
      <c r="C31" s="516"/>
      <c r="D31" s="522"/>
      <c r="E31" s="347"/>
      <c r="F31" s="348"/>
      <c r="G31" s="522"/>
      <c r="H31" s="348"/>
      <c r="I31" s="522"/>
      <c r="J31" s="348"/>
      <c r="K31" s="522"/>
      <c r="L31" s="348"/>
      <c r="M31" s="5"/>
    </row>
    <row r="32" spans="2:13" ht="15.75" customHeight="1">
      <c r="B32" s="3"/>
      <c r="C32" s="360"/>
      <c r="D32" s="362"/>
      <c r="E32" s="363"/>
      <c r="F32" s="364"/>
      <c r="G32" s="362"/>
      <c r="H32" s="364"/>
      <c r="I32" s="362"/>
      <c r="J32" s="364"/>
      <c r="K32" s="362"/>
      <c r="L32" s="364"/>
      <c r="M32" s="5"/>
    </row>
    <row r="33" spans="2:13" ht="15.75" customHeight="1">
      <c r="B33" s="3"/>
      <c r="C33" s="516"/>
      <c r="D33" s="522"/>
      <c r="E33" s="347"/>
      <c r="F33" s="348"/>
      <c r="G33" s="522"/>
      <c r="H33" s="348"/>
      <c r="I33" s="522"/>
      <c r="J33" s="348"/>
      <c r="K33" s="522"/>
      <c r="L33" s="348"/>
      <c r="M33" s="5"/>
    </row>
    <row r="34" spans="2:13" ht="15.75" customHeight="1">
      <c r="B34" s="3"/>
      <c r="C34" s="360"/>
      <c r="D34" s="362"/>
      <c r="E34" s="363"/>
      <c r="F34" s="364"/>
      <c r="G34" s="362"/>
      <c r="H34" s="364"/>
      <c r="I34" s="362"/>
      <c r="J34" s="364"/>
      <c r="K34" s="362"/>
      <c r="L34" s="364"/>
      <c r="M34" s="5"/>
    </row>
    <row r="35" spans="2:13" ht="15.75" customHeight="1">
      <c r="B35" s="3"/>
      <c r="C35" s="516"/>
      <c r="D35" s="522"/>
      <c r="E35" s="347"/>
      <c r="F35" s="348"/>
      <c r="G35" s="522"/>
      <c r="H35" s="348"/>
      <c r="I35" s="522"/>
      <c r="J35" s="348"/>
      <c r="K35" s="522"/>
      <c r="L35" s="348"/>
      <c r="M35" s="5"/>
    </row>
    <row r="36" spans="2:13" ht="15.75" customHeight="1">
      <c r="B36" s="3"/>
      <c r="C36" s="360"/>
      <c r="D36" s="362"/>
      <c r="E36" s="363"/>
      <c r="F36" s="364"/>
      <c r="G36" s="362"/>
      <c r="H36" s="364"/>
      <c r="I36" s="362"/>
      <c r="J36" s="364"/>
      <c r="K36" s="362"/>
      <c r="L36" s="364"/>
      <c r="M36" s="5"/>
    </row>
    <row r="37" spans="2:13" ht="15.75" customHeight="1">
      <c r="B37" s="3"/>
      <c r="C37" s="2"/>
      <c r="D37" s="2"/>
      <c r="E37" s="2"/>
      <c r="F37" s="2"/>
      <c r="G37" s="2"/>
      <c r="H37" s="2"/>
      <c r="I37" s="2"/>
      <c r="J37" s="2"/>
      <c r="K37" s="2"/>
      <c r="L37" s="2"/>
      <c r="M37" s="5"/>
    </row>
    <row r="38" spans="2:13" ht="15.75" customHeight="1">
      <c r="B38" s="10"/>
      <c r="C38" s="11"/>
      <c r="D38" s="11"/>
      <c r="E38" s="11"/>
      <c r="F38" s="11"/>
      <c r="G38" s="11"/>
      <c r="H38" s="11"/>
      <c r="I38" s="11"/>
      <c r="J38" s="11"/>
      <c r="K38" s="11"/>
      <c r="L38" s="11"/>
      <c r="M38" s="12"/>
    </row>
    <row r="39" spans="2:13" ht="15.75" customHeight="1"/>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
    <mergeCell ref="G27:H28"/>
    <mergeCell ref="I27:J28"/>
    <mergeCell ref="D29:F30"/>
    <mergeCell ref="G29:H30"/>
    <mergeCell ref="I29:J30"/>
    <mergeCell ref="D27:F28"/>
    <mergeCell ref="K29:L30"/>
    <mergeCell ref="D31:F32"/>
    <mergeCell ref="K31:L32"/>
    <mergeCell ref="I35:J36"/>
    <mergeCell ref="K35:L36"/>
    <mergeCell ref="D35:F36"/>
    <mergeCell ref="G35:H36"/>
    <mergeCell ref="G31:H32"/>
    <mergeCell ref="I31:J32"/>
    <mergeCell ref="C33:C34"/>
    <mergeCell ref="D33:F34"/>
    <mergeCell ref="G33:H34"/>
    <mergeCell ref="I33:J34"/>
    <mergeCell ref="K33:L34"/>
    <mergeCell ref="C3:K3"/>
    <mergeCell ref="L3:M3"/>
    <mergeCell ref="B5:M6"/>
    <mergeCell ref="D8:F9"/>
    <mergeCell ref="G8:H9"/>
    <mergeCell ref="I8:J9"/>
    <mergeCell ref="K8:L9"/>
    <mergeCell ref="C8:C9"/>
    <mergeCell ref="I12:J13"/>
    <mergeCell ref="K12:L13"/>
    <mergeCell ref="I14:J15"/>
    <mergeCell ref="K14:L15"/>
    <mergeCell ref="I16:J17"/>
    <mergeCell ref="K16:L17"/>
    <mergeCell ref="C10:C11"/>
    <mergeCell ref="D10:F11"/>
    <mergeCell ref="G10:H11"/>
    <mergeCell ref="I10:J11"/>
    <mergeCell ref="K10:L11"/>
    <mergeCell ref="C12:C13"/>
    <mergeCell ref="D12:F13"/>
    <mergeCell ref="G12:H13"/>
    <mergeCell ref="C14:C15"/>
    <mergeCell ref="D14:F15"/>
    <mergeCell ref="G14:H15"/>
    <mergeCell ref="I20:J21"/>
    <mergeCell ref="K20:L21"/>
    <mergeCell ref="D20:F21"/>
    <mergeCell ref="D16:F17"/>
    <mergeCell ref="G16:H17"/>
    <mergeCell ref="D18:F19"/>
    <mergeCell ref="G18:H19"/>
    <mergeCell ref="I18:J19"/>
    <mergeCell ref="C29:C30"/>
    <mergeCell ref="C31:C32"/>
    <mergeCell ref="C35:C36"/>
    <mergeCell ref="K27:L28"/>
    <mergeCell ref="C16:C17"/>
    <mergeCell ref="C18:C19"/>
    <mergeCell ref="C20:C21"/>
    <mergeCell ref="C22:C23"/>
    <mergeCell ref="C27:C28"/>
    <mergeCell ref="D22:F23"/>
    <mergeCell ref="G22:H23"/>
    <mergeCell ref="I22:J23"/>
    <mergeCell ref="K22:L23"/>
    <mergeCell ref="B25:M26"/>
    <mergeCell ref="K18:L19"/>
    <mergeCell ref="G20:H21"/>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M1000"/>
  <sheetViews>
    <sheetView workbookViewId="0">
      <selection activeCell="R25" sqref="R25"/>
    </sheetView>
  </sheetViews>
  <sheetFormatPr defaultColWidth="14.42578125" defaultRowHeight="15" customHeight="1"/>
  <cols>
    <col min="1" max="11" width="8.7109375" customWidth="1"/>
    <col min="12" max="12" width="10.7109375" customWidth="1"/>
    <col min="13" max="26" width="8.7109375" customWidth="1"/>
  </cols>
  <sheetData>
    <row r="3" spans="2:13" ht="15.75">
      <c r="B3" s="1"/>
      <c r="C3" s="331" t="s">
        <v>0</v>
      </c>
      <c r="D3" s="317"/>
      <c r="E3" s="317"/>
      <c r="F3" s="317"/>
      <c r="G3" s="317"/>
      <c r="H3" s="317"/>
      <c r="I3" s="317"/>
      <c r="J3" s="317"/>
      <c r="K3" s="317"/>
      <c r="L3" s="507" t="s">
        <v>1</v>
      </c>
      <c r="M3" s="500"/>
    </row>
    <row r="4" spans="2:13">
      <c r="B4" s="3"/>
      <c r="C4" s="2"/>
      <c r="D4" s="2"/>
      <c r="E4" s="2"/>
      <c r="F4" s="2"/>
      <c r="G4" s="2"/>
      <c r="H4" s="2"/>
      <c r="I4" s="2"/>
      <c r="J4" s="2"/>
      <c r="K4" s="2"/>
      <c r="L4" s="2"/>
      <c r="M4" s="5"/>
    </row>
    <row r="5" spans="2:13">
      <c r="B5" s="508" t="s">
        <v>40</v>
      </c>
      <c r="C5" s="312"/>
      <c r="D5" s="312"/>
      <c r="E5" s="312"/>
      <c r="F5" s="312"/>
      <c r="G5" s="312"/>
      <c r="H5" s="312"/>
      <c r="I5" s="312"/>
      <c r="J5" s="312"/>
      <c r="K5" s="312"/>
      <c r="L5" s="312"/>
      <c r="M5" s="333"/>
    </row>
    <row r="6" spans="2:13">
      <c r="B6" s="509"/>
      <c r="C6" s="312"/>
      <c r="D6" s="312"/>
      <c r="E6" s="312"/>
      <c r="F6" s="312"/>
      <c r="G6" s="312"/>
      <c r="H6" s="312"/>
      <c r="I6" s="312"/>
      <c r="J6" s="312"/>
      <c r="K6" s="312"/>
      <c r="L6" s="312"/>
      <c r="M6" s="333"/>
    </row>
    <row r="7" spans="2:13">
      <c r="B7" s="3"/>
      <c r="C7" s="530" t="s">
        <v>531</v>
      </c>
      <c r="D7" s="312"/>
      <c r="E7" s="312"/>
      <c r="F7" s="312"/>
      <c r="G7" s="2"/>
      <c r="H7" s="2"/>
      <c r="I7" s="2"/>
      <c r="J7" s="2"/>
      <c r="K7" s="2"/>
      <c r="L7" s="2"/>
      <c r="M7" s="5"/>
    </row>
    <row r="8" spans="2:13">
      <c r="B8" s="3"/>
      <c r="C8" s="312"/>
      <c r="D8" s="312"/>
      <c r="E8" s="312"/>
      <c r="F8" s="312"/>
      <c r="G8" s="2"/>
      <c r="H8" s="2"/>
      <c r="I8" s="2"/>
      <c r="J8" s="2"/>
      <c r="K8" s="2"/>
      <c r="L8" s="2"/>
      <c r="M8" s="5"/>
    </row>
    <row r="9" spans="2:13">
      <c r="B9" s="3"/>
      <c r="C9" s="2"/>
      <c r="D9" s="2"/>
      <c r="E9" s="2"/>
      <c r="F9" s="2"/>
      <c r="G9" s="2"/>
      <c r="H9" s="2"/>
      <c r="I9" s="2"/>
      <c r="J9" s="2"/>
      <c r="K9" s="2"/>
      <c r="L9" s="2"/>
      <c r="M9" s="5"/>
    </row>
    <row r="10" spans="2:13" ht="21.75" customHeight="1">
      <c r="B10" s="3"/>
      <c r="C10" s="219" t="s">
        <v>16</v>
      </c>
      <c r="D10" s="380" t="s">
        <v>532</v>
      </c>
      <c r="E10" s="327"/>
      <c r="F10" s="380" t="s">
        <v>533</v>
      </c>
      <c r="G10" s="326"/>
      <c r="H10" s="327"/>
      <c r="I10" s="380" t="s">
        <v>534</v>
      </c>
      <c r="J10" s="327"/>
      <c r="K10" s="380" t="s">
        <v>535</v>
      </c>
      <c r="L10" s="327"/>
      <c r="M10" s="5"/>
    </row>
    <row r="11" spans="2:13">
      <c r="B11" s="3"/>
      <c r="C11" s="168">
        <v>1</v>
      </c>
      <c r="D11" s="475" t="s">
        <v>674</v>
      </c>
      <c r="E11" s="327"/>
      <c r="F11" s="512" t="s">
        <v>666</v>
      </c>
      <c r="G11" s="513"/>
      <c r="H11" s="514"/>
      <c r="I11" s="512" t="s">
        <v>667</v>
      </c>
      <c r="J11" s="514"/>
      <c r="K11" s="512" t="s">
        <v>668</v>
      </c>
      <c r="L11" s="514"/>
      <c r="M11" s="5"/>
    </row>
    <row r="12" spans="2:13">
      <c r="B12" s="3"/>
      <c r="C12" s="168">
        <v>2</v>
      </c>
      <c r="D12" s="475" t="s">
        <v>675</v>
      </c>
      <c r="E12" s="327"/>
      <c r="F12" s="512" t="s">
        <v>638</v>
      </c>
      <c r="G12" s="513"/>
      <c r="H12" s="514"/>
      <c r="I12" s="512" t="s">
        <v>669</v>
      </c>
      <c r="J12" s="514"/>
      <c r="K12" s="512" t="s">
        <v>668</v>
      </c>
      <c r="L12" s="514"/>
      <c r="M12" s="5"/>
    </row>
    <row r="13" spans="2:13">
      <c r="B13" s="3"/>
      <c r="C13" s="168">
        <v>3</v>
      </c>
      <c r="D13" s="475" t="s">
        <v>676</v>
      </c>
      <c r="E13" s="327"/>
      <c r="F13" s="512" t="s">
        <v>670</v>
      </c>
      <c r="G13" s="513"/>
      <c r="H13" s="514"/>
      <c r="I13" s="512" t="s">
        <v>667</v>
      </c>
      <c r="J13" s="514"/>
      <c r="K13" s="512" t="s">
        <v>668</v>
      </c>
      <c r="L13" s="514"/>
      <c r="M13" s="5"/>
    </row>
    <row r="14" spans="2:13" ht="30" customHeight="1">
      <c r="B14" s="3"/>
      <c r="C14" s="43">
        <v>4</v>
      </c>
      <c r="D14" s="381" t="s">
        <v>677</v>
      </c>
      <c r="E14" s="531"/>
      <c r="F14" s="532" t="s">
        <v>671</v>
      </c>
      <c r="G14" s="533"/>
      <c r="H14" s="534"/>
      <c r="I14" s="532" t="s">
        <v>672</v>
      </c>
      <c r="J14" s="534"/>
      <c r="K14" s="535" t="s">
        <v>678</v>
      </c>
      <c r="L14" s="536"/>
      <c r="M14" s="5"/>
    </row>
    <row r="15" spans="2:13">
      <c r="B15" s="3"/>
      <c r="C15" s="168">
        <v>5</v>
      </c>
      <c r="D15" s="475"/>
      <c r="E15" s="327"/>
      <c r="F15" s="475"/>
      <c r="G15" s="326"/>
      <c r="H15" s="327"/>
      <c r="I15" s="475"/>
      <c r="J15" s="327"/>
      <c r="K15" s="475"/>
      <c r="L15" s="327"/>
      <c r="M15" s="5"/>
    </row>
    <row r="16" spans="2:13">
      <c r="B16" s="3"/>
      <c r="C16" s="168">
        <v>6</v>
      </c>
      <c r="D16" s="475"/>
      <c r="E16" s="327"/>
      <c r="F16" s="475"/>
      <c r="G16" s="326"/>
      <c r="H16" s="327"/>
      <c r="I16" s="475"/>
      <c r="J16" s="327"/>
      <c r="K16" s="475"/>
      <c r="L16" s="327"/>
      <c r="M16" s="5"/>
    </row>
    <row r="17" spans="2:13">
      <c r="B17" s="3"/>
      <c r="C17" s="168">
        <v>7</v>
      </c>
      <c r="D17" s="475"/>
      <c r="E17" s="327"/>
      <c r="F17" s="475"/>
      <c r="G17" s="326"/>
      <c r="H17" s="327"/>
      <c r="I17" s="475"/>
      <c r="J17" s="327"/>
      <c r="K17" s="475"/>
      <c r="L17" s="327"/>
      <c r="M17" s="5"/>
    </row>
    <row r="18" spans="2:13">
      <c r="B18" s="3"/>
      <c r="C18" s="168">
        <v>8</v>
      </c>
      <c r="D18" s="475"/>
      <c r="E18" s="327"/>
      <c r="F18" s="475"/>
      <c r="G18" s="326"/>
      <c r="H18" s="327"/>
      <c r="I18" s="475"/>
      <c r="J18" s="327"/>
      <c r="K18" s="475"/>
      <c r="L18" s="327"/>
      <c r="M18" s="5"/>
    </row>
    <row r="19" spans="2:13">
      <c r="B19" s="3"/>
      <c r="C19" s="168">
        <v>9</v>
      </c>
      <c r="D19" s="475"/>
      <c r="E19" s="327"/>
      <c r="F19" s="475"/>
      <c r="G19" s="326"/>
      <c r="H19" s="327"/>
      <c r="I19" s="475"/>
      <c r="J19" s="327"/>
      <c r="K19" s="475"/>
      <c r="L19" s="327"/>
      <c r="M19" s="5"/>
    </row>
    <row r="20" spans="2:13">
      <c r="B20" s="3"/>
      <c r="C20" s="168">
        <v>10</v>
      </c>
      <c r="D20" s="475"/>
      <c r="E20" s="327"/>
      <c r="F20" s="475"/>
      <c r="G20" s="326"/>
      <c r="H20" s="327"/>
      <c r="I20" s="475"/>
      <c r="J20" s="327"/>
      <c r="K20" s="475"/>
      <c r="L20" s="327"/>
      <c r="M20" s="5"/>
    </row>
    <row r="21" spans="2:13" ht="15.75" customHeight="1">
      <c r="B21" s="3"/>
      <c r="C21" s="2"/>
      <c r="D21" s="2"/>
      <c r="E21" s="2"/>
      <c r="F21" s="2"/>
      <c r="G21" s="2"/>
      <c r="H21" s="2"/>
      <c r="I21" s="2"/>
      <c r="J21" s="2"/>
      <c r="K21" s="2"/>
      <c r="L21" s="2"/>
      <c r="M21" s="5"/>
    </row>
    <row r="22" spans="2:13" ht="15.75" customHeight="1">
      <c r="B22" s="3"/>
      <c r="C22" s="2"/>
      <c r="D22" s="2"/>
      <c r="E22" s="2"/>
      <c r="F22" s="2"/>
      <c r="G22" s="2"/>
      <c r="H22" s="2"/>
      <c r="I22" s="2"/>
      <c r="J22" s="2"/>
      <c r="K22" s="2"/>
      <c r="L22" s="2"/>
      <c r="M22" s="5"/>
    </row>
    <row r="23" spans="2:13" ht="15.75" customHeight="1">
      <c r="B23" s="3"/>
      <c r="C23" s="530" t="s">
        <v>536</v>
      </c>
      <c r="D23" s="312"/>
      <c r="E23" s="312"/>
      <c r="F23" s="312"/>
      <c r="G23" s="2"/>
      <c r="H23" s="2"/>
      <c r="I23" s="2"/>
      <c r="J23" s="2"/>
      <c r="K23" s="2"/>
      <c r="L23" s="2"/>
      <c r="M23" s="5"/>
    </row>
    <row r="24" spans="2:13" ht="15.75" customHeight="1">
      <c r="B24" s="3"/>
      <c r="C24" s="312"/>
      <c r="D24" s="312"/>
      <c r="E24" s="312"/>
      <c r="F24" s="312"/>
      <c r="G24" s="2"/>
      <c r="H24" s="2"/>
      <c r="I24" s="2"/>
      <c r="J24" s="2"/>
      <c r="K24" s="2"/>
      <c r="L24" s="2"/>
      <c r="M24" s="5"/>
    </row>
    <row r="25" spans="2:13" ht="15.75" customHeight="1">
      <c r="B25" s="3"/>
      <c r="C25" s="2"/>
      <c r="D25" s="2"/>
      <c r="E25" s="2"/>
      <c r="F25" s="2"/>
      <c r="G25" s="2"/>
      <c r="H25" s="2"/>
      <c r="I25" s="2"/>
      <c r="J25" s="2"/>
      <c r="K25" s="2"/>
      <c r="L25" s="2"/>
      <c r="M25" s="5"/>
    </row>
    <row r="26" spans="2:13" ht="21" customHeight="1">
      <c r="B26" s="3"/>
      <c r="C26" s="219" t="s">
        <v>16</v>
      </c>
      <c r="D26" s="380" t="s">
        <v>532</v>
      </c>
      <c r="E26" s="327"/>
      <c r="F26" s="380" t="s">
        <v>533</v>
      </c>
      <c r="G26" s="326"/>
      <c r="H26" s="327"/>
      <c r="I26" s="380" t="s">
        <v>534</v>
      </c>
      <c r="J26" s="327"/>
      <c r="K26" s="380" t="s">
        <v>535</v>
      </c>
      <c r="L26" s="327"/>
      <c r="M26" s="5"/>
    </row>
    <row r="27" spans="2:13" ht="15.75" customHeight="1">
      <c r="B27" s="3"/>
      <c r="C27" s="168">
        <v>1</v>
      </c>
      <c r="D27" s="512" t="s">
        <v>673</v>
      </c>
      <c r="E27" s="528"/>
      <c r="F27" s="528"/>
      <c r="G27" s="528"/>
      <c r="H27" s="528"/>
      <c r="I27" s="528"/>
      <c r="J27" s="528"/>
      <c r="K27" s="528"/>
      <c r="L27" s="529"/>
      <c r="M27" s="5"/>
    </row>
    <row r="28" spans="2:13" ht="15.75" customHeight="1">
      <c r="B28" s="3"/>
      <c r="C28" s="168">
        <v>2</v>
      </c>
      <c r="D28" s="475"/>
      <c r="E28" s="327"/>
      <c r="F28" s="475"/>
      <c r="G28" s="326"/>
      <c r="H28" s="327"/>
      <c r="I28" s="475"/>
      <c r="J28" s="327"/>
      <c r="K28" s="475"/>
      <c r="L28" s="327"/>
      <c r="M28" s="5"/>
    </row>
    <row r="29" spans="2:13" ht="15.75" customHeight="1">
      <c r="B29" s="3"/>
      <c r="C29" s="168">
        <v>3</v>
      </c>
      <c r="D29" s="475"/>
      <c r="E29" s="327"/>
      <c r="F29" s="475"/>
      <c r="G29" s="326"/>
      <c r="H29" s="327"/>
      <c r="I29" s="475"/>
      <c r="J29" s="327"/>
      <c r="K29" s="475"/>
      <c r="L29" s="327"/>
      <c r="M29" s="5"/>
    </row>
    <row r="30" spans="2:13" ht="15.75" customHeight="1">
      <c r="B30" s="3"/>
      <c r="C30" s="168">
        <v>4</v>
      </c>
      <c r="D30" s="475"/>
      <c r="E30" s="327"/>
      <c r="F30" s="475"/>
      <c r="G30" s="326"/>
      <c r="H30" s="327"/>
      <c r="I30" s="475"/>
      <c r="J30" s="327"/>
      <c r="K30" s="475"/>
      <c r="L30" s="327"/>
      <c r="M30" s="5"/>
    </row>
    <row r="31" spans="2:13" ht="15.75" customHeight="1">
      <c r="B31" s="3"/>
      <c r="C31" s="168">
        <v>5</v>
      </c>
      <c r="D31" s="475"/>
      <c r="E31" s="327"/>
      <c r="F31" s="475"/>
      <c r="G31" s="326"/>
      <c r="H31" s="327"/>
      <c r="I31" s="475"/>
      <c r="J31" s="327"/>
      <c r="K31" s="475"/>
      <c r="L31" s="327"/>
      <c r="M31" s="5"/>
    </row>
    <row r="32" spans="2:13" ht="15.75" customHeight="1">
      <c r="B32" s="3"/>
      <c r="C32" s="168">
        <v>6</v>
      </c>
      <c r="D32" s="475"/>
      <c r="E32" s="327"/>
      <c r="F32" s="475"/>
      <c r="G32" s="326"/>
      <c r="H32" s="327"/>
      <c r="I32" s="475"/>
      <c r="J32" s="327"/>
      <c r="K32" s="475"/>
      <c r="L32" s="327"/>
      <c r="M32" s="5"/>
    </row>
    <row r="33" spans="2:13" ht="15.75" customHeight="1">
      <c r="B33" s="3"/>
      <c r="C33" s="168">
        <v>7</v>
      </c>
      <c r="D33" s="475"/>
      <c r="E33" s="327"/>
      <c r="F33" s="475"/>
      <c r="G33" s="326"/>
      <c r="H33" s="327"/>
      <c r="I33" s="475"/>
      <c r="J33" s="327"/>
      <c r="K33" s="475"/>
      <c r="L33" s="327"/>
      <c r="M33" s="5"/>
    </row>
    <row r="34" spans="2:13" ht="15.75" customHeight="1">
      <c r="B34" s="3"/>
      <c r="C34" s="168">
        <v>8</v>
      </c>
      <c r="D34" s="475"/>
      <c r="E34" s="327"/>
      <c r="F34" s="475"/>
      <c r="G34" s="326"/>
      <c r="H34" s="327"/>
      <c r="I34" s="475"/>
      <c r="J34" s="327"/>
      <c r="K34" s="475"/>
      <c r="L34" s="327"/>
      <c r="M34" s="5"/>
    </row>
    <row r="35" spans="2:13" ht="15.75" customHeight="1">
      <c r="B35" s="3"/>
      <c r="C35" s="168">
        <v>9</v>
      </c>
      <c r="D35" s="475"/>
      <c r="E35" s="327"/>
      <c r="F35" s="475"/>
      <c r="G35" s="326"/>
      <c r="H35" s="327"/>
      <c r="I35" s="475"/>
      <c r="J35" s="327"/>
      <c r="K35" s="475"/>
      <c r="L35" s="327"/>
      <c r="M35" s="5"/>
    </row>
    <row r="36" spans="2:13" ht="15.75" customHeight="1">
      <c r="B36" s="3"/>
      <c r="C36" s="168">
        <v>10</v>
      </c>
      <c r="D36" s="475"/>
      <c r="E36" s="327"/>
      <c r="F36" s="475"/>
      <c r="G36" s="326"/>
      <c r="H36" s="327"/>
      <c r="I36" s="475"/>
      <c r="J36" s="327"/>
      <c r="K36" s="475"/>
      <c r="L36" s="327"/>
      <c r="M36" s="5"/>
    </row>
    <row r="37" spans="2:13" ht="15.75" customHeight="1">
      <c r="B37" s="3"/>
      <c r="C37" s="2"/>
      <c r="D37" s="2"/>
      <c r="E37" s="2"/>
      <c r="F37" s="2"/>
      <c r="G37" s="2"/>
      <c r="H37" s="2"/>
      <c r="I37" s="2"/>
      <c r="J37" s="2"/>
      <c r="K37" s="2"/>
      <c r="L37" s="2"/>
      <c r="M37" s="5"/>
    </row>
    <row r="38" spans="2:13" ht="15.75" customHeight="1">
      <c r="B38" s="10"/>
      <c r="C38" s="11"/>
      <c r="D38" s="11"/>
      <c r="E38" s="11"/>
      <c r="F38" s="11"/>
      <c r="G38" s="11"/>
      <c r="H38" s="11"/>
      <c r="I38" s="11"/>
      <c r="J38" s="11"/>
      <c r="K38" s="11"/>
      <c r="L38" s="11"/>
      <c r="M38" s="12"/>
    </row>
    <row r="39" spans="2:13" ht="15.75" customHeight="1"/>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0">
    <mergeCell ref="C3:K3"/>
    <mergeCell ref="L3:M3"/>
    <mergeCell ref="B5:M6"/>
    <mergeCell ref="C7:F8"/>
    <mergeCell ref="F10:H10"/>
    <mergeCell ref="I10:J10"/>
    <mergeCell ref="K10:L10"/>
    <mergeCell ref="I12:J12"/>
    <mergeCell ref="K12:L12"/>
    <mergeCell ref="D10:E10"/>
    <mergeCell ref="D11:E11"/>
    <mergeCell ref="F11:H11"/>
    <mergeCell ref="I11:J11"/>
    <mergeCell ref="K11:L11"/>
    <mergeCell ref="D12:E12"/>
    <mergeCell ref="F12:H12"/>
    <mergeCell ref="D13:E13"/>
    <mergeCell ref="F13:H13"/>
    <mergeCell ref="I13:J13"/>
    <mergeCell ref="K13:L13"/>
    <mergeCell ref="F14:H14"/>
    <mergeCell ref="I14:J14"/>
    <mergeCell ref="K14:L14"/>
    <mergeCell ref="D18:E18"/>
    <mergeCell ref="D17:E17"/>
    <mergeCell ref="F17:H17"/>
    <mergeCell ref="I17:J17"/>
    <mergeCell ref="K20:L20"/>
    <mergeCell ref="F19:H19"/>
    <mergeCell ref="I19:J19"/>
    <mergeCell ref="I20:J20"/>
    <mergeCell ref="K17:L17"/>
    <mergeCell ref="F18:H18"/>
    <mergeCell ref="I18:J18"/>
    <mergeCell ref="K18:L18"/>
    <mergeCell ref="K19:L19"/>
    <mergeCell ref="D20:E20"/>
    <mergeCell ref="F20:H20"/>
    <mergeCell ref="D19:E19"/>
    <mergeCell ref="I16:J16"/>
    <mergeCell ref="K16:L16"/>
    <mergeCell ref="D14:E14"/>
    <mergeCell ref="D15:E15"/>
    <mergeCell ref="F15:H15"/>
    <mergeCell ref="I15:J15"/>
    <mergeCell ref="K15:L15"/>
    <mergeCell ref="D16:E16"/>
    <mergeCell ref="F16:H16"/>
    <mergeCell ref="F29:H29"/>
    <mergeCell ref="I29:J29"/>
    <mergeCell ref="I33:J33"/>
    <mergeCell ref="I30:J30"/>
    <mergeCell ref="K30:L30"/>
    <mergeCell ref="K35:L35"/>
    <mergeCell ref="D31:E31"/>
    <mergeCell ref="F31:H31"/>
    <mergeCell ref="D32:E32"/>
    <mergeCell ref="F32:H32"/>
    <mergeCell ref="I32:J32"/>
    <mergeCell ref="K31:L31"/>
    <mergeCell ref="I31:J31"/>
    <mergeCell ref="D33:E33"/>
    <mergeCell ref="D34:E34"/>
    <mergeCell ref="F34:H34"/>
    <mergeCell ref="I34:J34"/>
    <mergeCell ref="K34:L34"/>
    <mergeCell ref="K32:L32"/>
    <mergeCell ref="K33:L33"/>
    <mergeCell ref="F33:H33"/>
    <mergeCell ref="C23:F24"/>
    <mergeCell ref="D26:E26"/>
    <mergeCell ref="F26:H26"/>
    <mergeCell ref="I26:J26"/>
    <mergeCell ref="K26:L26"/>
    <mergeCell ref="D27:L27"/>
    <mergeCell ref="D36:E36"/>
    <mergeCell ref="F36:H36"/>
    <mergeCell ref="I36:J36"/>
    <mergeCell ref="I35:J35"/>
    <mergeCell ref="K36:L36"/>
    <mergeCell ref="D35:E35"/>
    <mergeCell ref="F35:H35"/>
    <mergeCell ref="K28:L28"/>
    <mergeCell ref="K29:L29"/>
    <mergeCell ref="D28:E28"/>
    <mergeCell ref="F28:H28"/>
    <mergeCell ref="I28:J28"/>
    <mergeCell ref="D29:E29"/>
    <mergeCell ref="D30:E30"/>
    <mergeCell ref="F30:H30"/>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M1000"/>
  <sheetViews>
    <sheetView workbookViewId="0">
      <selection activeCell="Q17" sqref="Q17"/>
    </sheetView>
  </sheetViews>
  <sheetFormatPr defaultColWidth="14.42578125" defaultRowHeight="15" customHeight="1"/>
  <cols>
    <col min="1" max="26" width="8.7109375" customWidth="1"/>
  </cols>
  <sheetData>
    <row r="3" spans="2:13" ht="15.75">
      <c r="B3" s="1"/>
      <c r="C3" s="331" t="s">
        <v>0</v>
      </c>
      <c r="D3" s="317"/>
      <c r="E3" s="317"/>
      <c r="F3" s="317"/>
      <c r="G3" s="317"/>
      <c r="H3" s="317"/>
      <c r="I3" s="317"/>
      <c r="J3" s="317"/>
      <c r="K3" s="317"/>
      <c r="L3" s="507" t="s">
        <v>1</v>
      </c>
      <c r="M3" s="500"/>
    </row>
    <row r="4" spans="2:13">
      <c r="B4" s="3"/>
      <c r="C4" s="2"/>
      <c r="D4" s="2"/>
      <c r="E4" s="2"/>
      <c r="F4" s="2"/>
      <c r="G4" s="2"/>
      <c r="H4" s="2"/>
      <c r="I4" s="2"/>
      <c r="J4" s="2"/>
      <c r="K4" s="2"/>
      <c r="L4" s="2"/>
      <c r="M4" s="5"/>
    </row>
    <row r="5" spans="2:13">
      <c r="B5" s="508" t="s">
        <v>41</v>
      </c>
      <c r="C5" s="312"/>
      <c r="D5" s="312"/>
      <c r="E5" s="312"/>
      <c r="F5" s="312"/>
      <c r="G5" s="312"/>
      <c r="H5" s="312"/>
      <c r="I5" s="312"/>
      <c r="J5" s="312"/>
      <c r="K5" s="312"/>
      <c r="L5" s="312"/>
      <c r="M5" s="333"/>
    </row>
    <row r="6" spans="2:13">
      <c r="B6" s="509"/>
      <c r="C6" s="312"/>
      <c r="D6" s="312"/>
      <c r="E6" s="312"/>
      <c r="F6" s="312"/>
      <c r="G6" s="312"/>
      <c r="H6" s="312"/>
      <c r="I6" s="312"/>
      <c r="J6" s="312"/>
      <c r="K6" s="312"/>
      <c r="L6" s="312"/>
      <c r="M6" s="333"/>
    </row>
    <row r="7" spans="2:13">
      <c r="B7" s="3"/>
      <c r="C7" s="543" t="s">
        <v>537</v>
      </c>
      <c r="D7" s="312"/>
      <c r="E7" s="312"/>
      <c r="F7" s="312"/>
      <c r="G7" s="312"/>
      <c r="H7" s="312"/>
      <c r="I7" s="312"/>
      <c r="J7" s="312"/>
      <c r="K7" s="312"/>
      <c r="L7" s="312"/>
      <c r="M7" s="5"/>
    </row>
    <row r="8" spans="2:13">
      <c r="B8" s="3"/>
      <c r="C8" s="312"/>
      <c r="D8" s="312"/>
      <c r="E8" s="312"/>
      <c r="F8" s="312"/>
      <c r="G8" s="312"/>
      <c r="H8" s="312"/>
      <c r="I8" s="312"/>
      <c r="J8" s="312"/>
      <c r="K8" s="312"/>
      <c r="L8" s="312"/>
      <c r="M8" s="5"/>
    </row>
    <row r="9" spans="2:13">
      <c r="B9" s="3"/>
      <c r="C9" s="2"/>
      <c r="D9" s="2"/>
      <c r="E9" s="2"/>
      <c r="F9" s="2"/>
      <c r="G9" s="2"/>
      <c r="H9" s="2"/>
      <c r="I9" s="2"/>
      <c r="J9" s="2"/>
      <c r="K9" s="2"/>
      <c r="L9" s="2"/>
      <c r="M9" s="5"/>
    </row>
    <row r="10" spans="2:13">
      <c r="B10" s="3"/>
      <c r="C10" s="537" t="s">
        <v>532</v>
      </c>
      <c r="D10" s="544" t="s">
        <v>538</v>
      </c>
      <c r="E10" s="347"/>
      <c r="F10" s="347"/>
      <c r="G10" s="348"/>
      <c r="H10" s="544" t="s">
        <v>476</v>
      </c>
      <c r="I10" s="348"/>
      <c r="J10" s="544" t="s">
        <v>539</v>
      </c>
      <c r="K10" s="347"/>
      <c r="L10" s="348"/>
      <c r="M10" s="5"/>
    </row>
    <row r="11" spans="2:13">
      <c r="B11" s="3"/>
      <c r="C11" s="360"/>
      <c r="D11" s="362"/>
      <c r="E11" s="363"/>
      <c r="F11" s="363"/>
      <c r="G11" s="364"/>
      <c r="H11" s="362"/>
      <c r="I11" s="364"/>
      <c r="J11" s="362"/>
      <c r="K11" s="363"/>
      <c r="L11" s="364"/>
      <c r="M11" s="5"/>
    </row>
    <row r="12" spans="2:13">
      <c r="B12" s="3"/>
      <c r="C12" s="393"/>
      <c r="D12" s="382" t="s">
        <v>718</v>
      </c>
      <c r="E12" s="538"/>
      <c r="F12" s="538"/>
      <c r="G12" s="539"/>
      <c r="H12" s="412"/>
      <c r="I12" s="348"/>
      <c r="J12" s="412"/>
      <c r="K12" s="347"/>
      <c r="L12" s="348"/>
      <c r="M12" s="5"/>
    </row>
    <row r="13" spans="2:13">
      <c r="B13" s="3"/>
      <c r="C13" s="360"/>
      <c r="D13" s="540"/>
      <c r="E13" s="541"/>
      <c r="F13" s="541"/>
      <c r="G13" s="542"/>
      <c r="H13" s="362"/>
      <c r="I13" s="364"/>
      <c r="J13" s="362"/>
      <c r="K13" s="363"/>
      <c r="L13" s="364"/>
      <c r="M13" s="5"/>
    </row>
    <row r="14" spans="2:13">
      <c r="B14" s="3"/>
      <c r="C14" s="393"/>
      <c r="D14" s="412"/>
      <c r="E14" s="347"/>
      <c r="F14" s="347"/>
      <c r="G14" s="348"/>
      <c r="H14" s="412"/>
      <c r="I14" s="348"/>
      <c r="J14" s="412"/>
      <c r="K14" s="347"/>
      <c r="L14" s="348"/>
      <c r="M14" s="5"/>
    </row>
    <row r="15" spans="2:13">
      <c r="B15" s="3"/>
      <c r="C15" s="360"/>
      <c r="D15" s="362"/>
      <c r="E15" s="363"/>
      <c r="F15" s="363"/>
      <c r="G15" s="364"/>
      <c r="H15" s="362"/>
      <c r="I15" s="364"/>
      <c r="J15" s="362"/>
      <c r="K15" s="363"/>
      <c r="L15" s="364"/>
      <c r="M15" s="5"/>
    </row>
    <row r="16" spans="2:13">
      <c r="B16" s="3"/>
      <c r="C16" s="393"/>
      <c r="D16" s="412"/>
      <c r="E16" s="347"/>
      <c r="F16" s="347"/>
      <c r="G16" s="348"/>
      <c r="H16" s="412"/>
      <c r="I16" s="348"/>
      <c r="J16" s="412"/>
      <c r="K16" s="347"/>
      <c r="L16" s="348"/>
      <c r="M16" s="5"/>
    </row>
    <row r="17" spans="2:13">
      <c r="B17" s="3"/>
      <c r="C17" s="360"/>
      <c r="D17" s="362"/>
      <c r="E17" s="363"/>
      <c r="F17" s="363"/>
      <c r="G17" s="364"/>
      <c r="H17" s="362"/>
      <c r="I17" s="364"/>
      <c r="J17" s="362"/>
      <c r="K17" s="363"/>
      <c r="L17" s="364"/>
      <c r="M17" s="5"/>
    </row>
    <row r="18" spans="2:13">
      <c r="B18" s="3"/>
      <c r="C18" s="393"/>
      <c r="D18" s="412"/>
      <c r="E18" s="347"/>
      <c r="F18" s="347"/>
      <c r="G18" s="348"/>
      <c r="H18" s="412"/>
      <c r="I18" s="348"/>
      <c r="J18" s="412"/>
      <c r="K18" s="347"/>
      <c r="L18" s="348"/>
      <c r="M18" s="5"/>
    </row>
    <row r="19" spans="2:13">
      <c r="B19" s="3"/>
      <c r="C19" s="360"/>
      <c r="D19" s="362"/>
      <c r="E19" s="363"/>
      <c r="F19" s="363"/>
      <c r="G19" s="364"/>
      <c r="H19" s="362"/>
      <c r="I19" s="364"/>
      <c r="J19" s="362"/>
      <c r="K19" s="363"/>
      <c r="L19" s="364"/>
      <c r="M19" s="5"/>
    </row>
    <row r="20" spans="2:13">
      <c r="B20" s="3"/>
      <c r="C20" s="393"/>
      <c r="D20" s="412"/>
      <c r="E20" s="347"/>
      <c r="F20" s="347"/>
      <c r="G20" s="348"/>
      <c r="H20" s="412"/>
      <c r="I20" s="348"/>
      <c r="J20" s="412"/>
      <c r="K20" s="347"/>
      <c r="L20" s="348"/>
      <c r="M20" s="5"/>
    </row>
    <row r="21" spans="2:13" ht="15.75" customHeight="1">
      <c r="B21" s="3"/>
      <c r="C21" s="360"/>
      <c r="D21" s="362"/>
      <c r="E21" s="363"/>
      <c r="F21" s="363"/>
      <c r="G21" s="364"/>
      <c r="H21" s="362"/>
      <c r="I21" s="364"/>
      <c r="J21" s="362"/>
      <c r="K21" s="363"/>
      <c r="L21" s="364"/>
      <c r="M21" s="5"/>
    </row>
    <row r="22" spans="2:13" ht="15.75" customHeight="1">
      <c r="B22" s="3"/>
      <c r="C22" s="393"/>
      <c r="D22" s="412"/>
      <c r="E22" s="347"/>
      <c r="F22" s="347"/>
      <c r="G22" s="348"/>
      <c r="H22" s="412"/>
      <c r="I22" s="348"/>
      <c r="J22" s="412"/>
      <c r="K22" s="347"/>
      <c r="L22" s="348"/>
      <c r="M22" s="5"/>
    </row>
    <row r="23" spans="2:13" ht="15.75" customHeight="1">
      <c r="B23" s="3"/>
      <c r="C23" s="360"/>
      <c r="D23" s="362"/>
      <c r="E23" s="363"/>
      <c r="F23" s="363"/>
      <c r="G23" s="364"/>
      <c r="H23" s="362"/>
      <c r="I23" s="364"/>
      <c r="J23" s="362"/>
      <c r="K23" s="363"/>
      <c r="L23" s="364"/>
      <c r="M23" s="5"/>
    </row>
    <row r="24" spans="2:13" ht="15.75" customHeight="1">
      <c r="B24" s="3"/>
      <c r="C24" s="393"/>
      <c r="D24" s="412"/>
      <c r="E24" s="347"/>
      <c r="F24" s="347"/>
      <c r="G24" s="348"/>
      <c r="H24" s="412"/>
      <c r="I24" s="348"/>
      <c r="J24" s="412"/>
      <c r="K24" s="347"/>
      <c r="L24" s="348"/>
      <c r="M24" s="5"/>
    </row>
    <row r="25" spans="2:13" ht="15.75" customHeight="1">
      <c r="B25" s="3"/>
      <c r="C25" s="360"/>
      <c r="D25" s="362"/>
      <c r="E25" s="363"/>
      <c r="F25" s="363"/>
      <c r="G25" s="364"/>
      <c r="H25" s="362"/>
      <c r="I25" s="364"/>
      <c r="J25" s="362"/>
      <c r="K25" s="363"/>
      <c r="L25" s="364"/>
      <c r="M25" s="5"/>
    </row>
    <row r="26" spans="2:13" ht="15.75" customHeight="1">
      <c r="B26" s="3"/>
      <c r="C26" s="393"/>
      <c r="D26" s="412"/>
      <c r="E26" s="347"/>
      <c r="F26" s="347"/>
      <c r="G26" s="348"/>
      <c r="H26" s="412"/>
      <c r="I26" s="348"/>
      <c r="J26" s="412"/>
      <c r="K26" s="347"/>
      <c r="L26" s="348"/>
      <c r="M26" s="5"/>
    </row>
    <row r="27" spans="2:13" ht="15.75" customHeight="1">
      <c r="B27" s="3"/>
      <c r="C27" s="360"/>
      <c r="D27" s="362"/>
      <c r="E27" s="363"/>
      <c r="F27" s="363"/>
      <c r="G27" s="364"/>
      <c r="H27" s="362"/>
      <c r="I27" s="364"/>
      <c r="J27" s="362"/>
      <c r="K27" s="363"/>
      <c r="L27" s="364"/>
      <c r="M27" s="5"/>
    </row>
    <row r="28" spans="2:13" ht="15.75" customHeight="1">
      <c r="B28" s="3"/>
      <c r="C28" s="393"/>
      <c r="D28" s="412"/>
      <c r="E28" s="347"/>
      <c r="F28" s="347"/>
      <c r="G28" s="348"/>
      <c r="H28" s="412"/>
      <c r="I28" s="348"/>
      <c r="J28" s="412"/>
      <c r="K28" s="347"/>
      <c r="L28" s="348"/>
      <c r="M28" s="5"/>
    </row>
    <row r="29" spans="2:13" ht="15.75" customHeight="1">
      <c r="B29" s="3"/>
      <c r="C29" s="360"/>
      <c r="D29" s="362"/>
      <c r="E29" s="363"/>
      <c r="F29" s="363"/>
      <c r="G29" s="364"/>
      <c r="H29" s="362"/>
      <c r="I29" s="364"/>
      <c r="J29" s="362"/>
      <c r="K29" s="363"/>
      <c r="L29" s="364"/>
      <c r="M29" s="5"/>
    </row>
    <row r="30" spans="2:13" ht="15.75" customHeight="1">
      <c r="B30" s="3"/>
      <c r="C30" s="393"/>
      <c r="D30" s="412"/>
      <c r="E30" s="347"/>
      <c r="F30" s="347"/>
      <c r="G30" s="348"/>
      <c r="H30" s="412"/>
      <c r="I30" s="348"/>
      <c r="J30" s="412"/>
      <c r="K30" s="347"/>
      <c r="L30" s="348"/>
      <c r="M30" s="5"/>
    </row>
    <row r="31" spans="2:13" ht="15.75" customHeight="1">
      <c r="B31" s="3"/>
      <c r="C31" s="360"/>
      <c r="D31" s="362"/>
      <c r="E31" s="363"/>
      <c r="F31" s="363"/>
      <c r="G31" s="364"/>
      <c r="H31" s="362"/>
      <c r="I31" s="364"/>
      <c r="J31" s="362"/>
      <c r="K31" s="363"/>
      <c r="L31" s="364"/>
      <c r="M31" s="5"/>
    </row>
    <row r="32" spans="2:13" ht="15.75" customHeight="1">
      <c r="B32" s="3"/>
      <c r="C32" s="393"/>
      <c r="D32" s="412"/>
      <c r="E32" s="347"/>
      <c r="F32" s="347"/>
      <c r="G32" s="348"/>
      <c r="H32" s="412"/>
      <c r="I32" s="348"/>
      <c r="J32" s="412"/>
      <c r="K32" s="347"/>
      <c r="L32" s="348"/>
      <c r="M32" s="5"/>
    </row>
    <row r="33" spans="2:13" ht="15.75" customHeight="1">
      <c r="B33" s="3"/>
      <c r="C33" s="360"/>
      <c r="D33" s="362"/>
      <c r="E33" s="363"/>
      <c r="F33" s="363"/>
      <c r="G33" s="364"/>
      <c r="H33" s="362"/>
      <c r="I33" s="364"/>
      <c r="J33" s="362"/>
      <c r="K33" s="363"/>
      <c r="L33" s="364"/>
      <c r="M33" s="5"/>
    </row>
    <row r="34" spans="2:13" ht="15.75" customHeight="1">
      <c r="B34" s="3"/>
      <c r="C34" s="393"/>
      <c r="D34" s="412"/>
      <c r="E34" s="347"/>
      <c r="F34" s="347"/>
      <c r="G34" s="348"/>
      <c r="H34" s="412"/>
      <c r="I34" s="348"/>
      <c r="J34" s="412"/>
      <c r="K34" s="347"/>
      <c r="L34" s="348"/>
      <c r="M34" s="5"/>
    </row>
    <row r="35" spans="2:13" ht="15.75" customHeight="1">
      <c r="B35" s="3"/>
      <c r="C35" s="360"/>
      <c r="D35" s="362"/>
      <c r="E35" s="363"/>
      <c r="F35" s="363"/>
      <c r="G35" s="364"/>
      <c r="H35" s="362"/>
      <c r="I35" s="364"/>
      <c r="J35" s="362"/>
      <c r="K35" s="363"/>
      <c r="L35" s="364"/>
      <c r="M35" s="5"/>
    </row>
    <row r="36" spans="2:13" ht="15.75" customHeight="1">
      <c r="B36" s="3"/>
      <c r="C36" s="393"/>
      <c r="D36" s="412"/>
      <c r="E36" s="347"/>
      <c r="F36" s="347"/>
      <c r="G36" s="348"/>
      <c r="H36" s="412"/>
      <c r="I36" s="348"/>
      <c r="J36" s="412"/>
      <c r="K36" s="347"/>
      <c r="L36" s="348"/>
      <c r="M36" s="5"/>
    </row>
    <row r="37" spans="2:13" ht="15.75" customHeight="1">
      <c r="B37" s="3"/>
      <c r="C37" s="360"/>
      <c r="D37" s="362"/>
      <c r="E37" s="363"/>
      <c r="F37" s="363"/>
      <c r="G37" s="364"/>
      <c r="H37" s="362"/>
      <c r="I37" s="364"/>
      <c r="J37" s="362"/>
      <c r="K37" s="363"/>
      <c r="L37" s="364"/>
      <c r="M37" s="5"/>
    </row>
    <row r="38" spans="2:13" ht="15.75" customHeight="1">
      <c r="B38" s="3"/>
      <c r="C38" s="393"/>
      <c r="D38" s="412"/>
      <c r="E38" s="347"/>
      <c r="F38" s="347"/>
      <c r="G38" s="348"/>
      <c r="H38" s="412"/>
      <c r="I38" s="348"/>
      <c r="J38" s="412"/>
      <c r="K38" s="347"/>
      <c r="L38" s="348"/>
      <c r="M38" s="5"/>
    </row>
    <row r="39" spans="2:13" ht="15.75" customHeight="1">
      <c r="B39" s="3"/>
      <c r="C39" s="360"/>
      <c r="D39" s="362"/>
      <c r="E39" s="363"/>
      <c r="F39" s="363"/>
      <c r="G39" s="364"/>
      <c r="H39" s="362"/>
      <c r="I39" s="364"/>
      <c r="J39" s="362"/>
      <c r="K39" s="363"/>
      <c r="L39" s="364"/>
      <c r="M39" s="5"/>
    </row>
    <row r="40" spans="2:13" ht="15.75" customHeight="1">
      <c r="B40" s="3"/>
      <c r="C40" s="2"/>
      <c r="D40" s="2"/>
      <c r="E40" s="2"/>
      <c r="F40" s="2"/>
      <c r="G40" s="2"/>
      <c r="H40" s="2"/>
      <c r="I40" s="2"/>
      <c r="J40" s="2"/>
      <c r="K40" s="2"/>
      <c r="L40" s="2"/>
      <c r="M40" s="5"/>
    </row>
    <row r="41" spans="2:13" ht="15.75" customHeight="1">
      <c r="B41" s="10"/>
      <c r="C41" s="11"/>
      <c r="D41" s="11"/>
      <c r="E41" s="11"/>
      <c r="F41" s="11"/>
      <c r="G41" s="11"/>
      <c r="H41" s="11"/>
      <c r="I41" s="11"/>
      <c r="J41" s="11"/>
      <c r="K41" s="11"/>
      <c r="L41" s="11"/>
      <c r="M41" s="12"/>
    </row>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C24:C25"/>
    <mergeCell ref="D24:G25"/>
    <mergeCell ref="H24:I25"/>
    <mergeCell ref="J24:L25"/>
    <mergeCell ref="D26:G27"/>
    <mergeCell ref="H26:I27"/>
    <mergeCell ref="J26:L27"/>
    <mergeCell ref="C26:C27"/>
    <mergeCell ref="C28:C29"/>
    <mergeCell ref="D28:G29"/>
    <mergeCell ref="H28:I29"/>
    <mergeCell ref="J28:L29"/>
    <mergeCell ref="C30:C31"/>
    <mergeCell ref="D30:G31"/>
    <mergeCell ref="H30:I31"/>
    <mergeCell ref="J30:L31"/>
    <mergeCell ref="C32:C33"/>
    <mergeCell ref="D32:G33"/>
    <mergeCell ref="H32:I33"/>
    <mergeCell ref="J32:L33"/>
    <mergeCell ref="D34:G35"/>
    <mergeCell ref="H34:I35"/>
    <mergeCell ref="J34:L35"/>
    <mergeCell ref="H38:I39"/>
    <mergeCell ref="J38:L39"/>
    <mergeCell ref="C34:C35"/>
    <mergeCell ref="C36:C37"/>
    <mergeCell ref="D36:G37"/>
    <mergeCell ref="H36:I37"/>
    <mergeCell ref="J36:L37"/>
    <mergeCell ref="C38:C39"/>
    <mergeCell ref="D38:G39"/>
    <mergeCell ref="C3:K3"/>
    <mergeCell ref="L3:M3"/>
    <mergeCell ref="B5:M6"/>
    <mergeCell ref="C7:L8"/>
    <mergeCell ref="D10:G11"/>
    <mergeCell ref="H10:I11"/>
    <mergeCell ref="J10:L11"/>
    <mergeCell ref="H14:I15"/>
    <mergeCell ref="J14:L15"/>
    <mergeCell ref="C10:C11"/>
    <mergeCell ref="C12:C13"/>
    <mergeCell ref="D12:G13"/>
    <mergeCell ref="H12:I13"/>
    <mergeCell ref="J12:L13"/>
    <mergeCell ref="C14:C15"/>
    <mergeCell ref="D14:G15"/>
    <mergeCell ref="C16:C17"/>
    <mergeCell ref="D16:G17"/>
    <mergeCell ref="H16:I17"/>
    <mergeCell ref="J16:L17"/>
    <mergeCell ref="D18:G19"/>
    <mergeCell ref="H18:I19"/>
    <mergeCell ref="J18:L19"/>
    <mergeCell ref="H22:I23"/>
    <mergeCell ref="J22:L23"/>
    <mergeCell ref="C18:C19"/>
    <mergeCell ref="C20:C21"/>
    <mergeCell ref="D20:G21"/>
    <mergeCell ref="H20:I21"/>
    <mergeCell ref="J20:L21"/>
    <mergeCell ref="C22:C23"/>
    <mergeCell ref="D22:G23"/>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M1001"/>
  <sheetViews>
    <sheetView topLeftCell="A19" workbookViewId="0">
      <selection activeCell="R36" sqref="R36"/>
    </sheetView>
  </sheetViews>
  <sheetFormatPr defaultColWidth="14.42578125" defaultRowHeight="15" customHeight="1"/>
  <cols>
    <col min="1" max="5" width="8.7109375" customWidth="1"/>
    <col min="6" max="6" width="11.85546875" customWidth="1"/>
    <col min="7" max="7" width="8.7109375" customWidth="1"/>
    <col min="8" max="8" width="10.42578125" customWidth="1"/>
    <col min="9" max="9" width="8.7109375" customWidth="1"/>
    <col min="10" max="10" width="11.5703125" customWidth="1"/>
    <col min="11" max="26" width="8.7109375" customWidth="1"/>
  </cols>
  <sheetData>
    <row r="3" spans="2:13" ht="15.75">
      <c r="B3" s="1"/>
      <c r="C3" s="331" t="s">
        <v>0</v>
      </c>
      <c r="D3" s="317"/>
      <c r="E3" s="317"/>
      <c r="F3" s="317"/>
      <c r="G3" s="317"/>
      <c r="H3" s="317"/>
      <c r="I3" s="317"/>
      <c r="J3" s="317"/>
      <c r="K3" s="317"/>
      <c r="L3" s="507" t="s">
        <v>1</v>
      </c>
      <c r="M3" s="500"/>
    </row>
    <row r="4" spans="2:13">
      <c r="B4" s="3"/>
      <c r="C4" s="2"/>
      <c r="D4" s="2"/>
      <c r="E4" s="2"/>
      <c r="F4" s="2"/>
      <c r="G4" s="2"/>
      <c r="H4" s="2"/>
      <c r="I4" s="2"/>
      <c r="J4" s="2"/>
      <c r="K4" s="2"/>
      <c r="L4" s="2"/>
      <c r="M4" s="5"/>
    </row>
    <row r="5" spans="2:13">
      <c r="B5" s="508" t="s">
        <v>42</v>
      </c>
      <c r="C5" s="312"/>
      <c r="D5" s="312"/>
      <c r="E5" s="312"/>
      <c r="F5" s="312"/>
      <c r="G5" s="312"/>
      <c r="H5" s="312"/>
      <c r="I5" s="312"/>
      <c r="J5" s="312"/>
      <c r="K5" s="312"/>
      <c r="L5" s="312"/>
      <c r="M5" s="333"/>
    </row>
    <row r="6" spans="2:13">
      <c r="B6" s="509"/>
      <c r="C6" s="312"/>
      <c r="D6" s="312"/>
      <c r="E6" s="312"/>
      <c r="F6" s="312"/>
      <c r="G6" s="312"/>
      <c r="H6" s="312"/>
      <c r="I6" s="312"/>
      <c r="J6" s="312"/>
      <c r="K6" s="312"/>
      <c r="L6" s="312"/>
      <c r="M6" s="333"/>
    </row>
    <row r="7" spans="2:13" ht="15.75">
      <c r="B7" s="3"/>
      <c r="C7" s="550" t="s">
        <v>540</v>
      </c>
      <c r="D7" s="347"/>
      <c r="E7" s="347"/>
      <c r="F7" s="347"/>
      <c r="G7" s="347"/>
      <c r="H7" s="347"/>
      <c r="I7" s="347"/>
      <c r="J7" s="347"/>
      <c r="K7" s="347"/>
      <c r="L7" s="348"/>
      <c r="M7" s="5"/>
    </row>
    <row r="8" spans="2:13" ht="15.75">
      <c r="B8" s="3"/>
      <c r="C8" s="551" t="s">
        <v>541</v>
      </c>
      <c r="D8" s="363"/>
      <c r="E8" s="363"/>
      <c r="F8" s="363"/>
      <c r="G8" s="363"/>
      <c r="H8" s="363"/>
      <c r="I8" s="363"/>
      <c r="J8" s="363"/>
      <c r="K8" s="363"/>
      <c r="L8" s="364"/>
      <c r="M8" s="5"/>
    </row>
    <row r="9" spans="2:13">
      <c r="B9" s="3"/>
      <c r="C9" s="45"/>
      <c r="D9" s="45"/>
      <c r="E9" s="45"/>
      <c r="F9" s="45"/>
      <c r="G9" s="45"/>
      <c r="H9" s="45"/>
      <c r="I9" s="45"/>
      <c r="J9" s="45"/>
      <c r="K9" s="45"/>
      <c r="L9" s="45"/>
      <c r="M9" s="5"/>
    </row>
    <row r="10" spans="2:13">
      <c r="B10" s="3"/>
      <c r="C10" s="384" t="s">
        <v>542</v>
      </c>
      <c r="D10" s="380" t="s">
        <v>543</v>
      </c>
      <c r="E10" s="326"/>
      <c r="F10" s="327"/>
      <c r="G10" s="382" t="s">
        <v>504</v>
      </c>
      <c r="H10" s="348"/>
      <c r="I10" s="380" t="s">
        <v>544</v>
      </c>
      <c r="J10" s="327"/>
      <c r="K10" s="382" t="s">
        <v>545</v>
      </c>
      <c r="L10" s="348"/>
      <c r="M10" s="5"/>
    </row>
    <row r="11" spans="2:13">
      <c r="B11" s="3"/>
      <c r="C11" s="360"/>
      <c r="D11" s="380" t="s">
        <v>546</v>
      </c>
      <c r="E11" s="326"/>
      <c r="F11" s="327"/>
      <c r="G11" s="362"/>
      <c r="H11" s="364"/>
      <c r="I11" s="380" t="s">
        <v>547</v>
      </c>
      <c r="J11" s="327"/>
      <c r="K11" s="362"/>
      <c r="L11" s="364"/>
      <c r="M11" s="5"/>
    </row>
    <row r="12" spans="2:13" ht="15" customHeight="1">
      <c r="B12" s="3"/>
      <c r="C12" s="393">
        <v>1</v>
      </c>
      <c r="D12" s="546" t="s">
        <v>548</v>
      </c>
      <c r="E12" s="347"/>
      <c r="F12" s="348"/>
      <c r="G12" s="549" t="s">
        <v>549</v>
      </c>
      <c r="H12" s="348"/>
      <c r="I12" s="412" t="s">
        <v>550</v>
      </c>
      <c r="J12" s="348"/>
      <c r="K12" s="412" t="s">
        <v>551</v>
      </c>
      <c r="L12" s="348"/>
      <c r="M12" s="5"/>
    </row>
    <row r="13" spans="2:13" ht="32.25" customHeight="1">
      <c r="B13" s="3"/>
      <c r="C13" s="360"/>
      <c r="D13" s="349"/>
      <c r="E13" s="350"/>
      <c r="F13" s="351"/>
      <c r="G13" s="349"/>
      <c r="H13" s="351"/>
      <c r="I13" s="349"/>
      <c r="J13" s="351"/>
      <c r="K13" s="349"/>
      <c r="L13" s="351"/>
      <c r="M13" s="5"/>
    </row>
    <row r="14" spans="2:13" ht="15" customHeight="1">
      <c r="B14" s="3"/>
      <c r="C14" s="393">
        <v>2</v>
      </c>
      <c r="D14" s="547" t="s">
        <v>552</v>
      </c>
      <c r="E14" s="347"/>
      <c r="F14" s="348"/>
      <c r="G14" s="549" t="s">
        <v>553</v>
      </c>
      <c r="H14" s="348"/>
      <c r="I14" s="412" t="s">
        <v>554</v>
      </c>
      <c r="J14" s="348"/>
      <c r="K14" s="412" t="s">
        <v>555</v>
      </c>
      <c r="L14" s="348"/>
      <c r="M14" s="5"/>
    </row>
    <row r="15" spans="2:13">
      <c r="B15" s="3"/>
      <c r="C15" s="360"/>
      <c r="D15" s="349"/>
      <c r="E15" s="350"/>
      <c r="F15" s="351"/>
      <c r="G15" s="349"/>
      <c r="H15" s="351"/>
      <c r="I15" s="349"/>
      <c r="J15" s="351"/>
      <c r="K15" s="349"/>
      <c r="L15" s="351"/>
      <c r="M15" s="5"/>
    </row>
    <row r="16" spans="2:13" ht="15" customHeight="1">
      <c r="B16" s="3"/>
      <c r="C16" s="393">
        <v>3</v>
      </c>
      <c r="D16" s="546" t="s">
        <v>556</v>
      </c>
      <c r="E16" s="347"/>
      <c r="F16" s="348"/>
      <c r="G16" s="549" t="s">
        <v>557</v>
      </c>
      <c r="H16" s="348"/>
      <c r="I16" s="412" t="s">
        <v>554</v>
      </c>
      <c r="J16" s="348"/>
      <c r="K16" s="412" t="s">
        <v>558</v>
      </c>
      <c r="L16" s="348"/>
      <c r="M16" s="5"/>
    </row>
    <row r="17" spans="2:13">
      <c r="B17" s="3"/>
      <c r="C17" s="360"/>
      <c r="D17" s="349"/>
      <c r="E17" s="350"/>
      <c r="F17" s="351"/>
      <c r="G17" s="349"/>
      <c r="H17" s="351"/>
      <c r="I17" s="349"/>
      <c r="J17" s="351"/>
      <c r="K17" s="349"/>
      <c r="L17" s="351"/>
      <c r="M17" s="5"/>
    </row>
    <row r="18" spans="2:13">
      <c r="B18" s="3"/>
      <c r="C18" s="393">
        <v>4</v>
      </c>
      <c r="D18" s="547" t="s">
        <v>559</v>
      </c>
      <c r="E18" s="347"/>
      <c r="F18" s="348"/>
      <c r="G18" s="548">
        <v>44763</v>
      </c>
      <c r="H18" s="348"/>
      <c r="I18" s="412" t="s">
        <v>554</v>
      </c>
      <c r="J18" s="348"/>
      <c r="K18" s="412" t="s">
        <v>560</v>
      </c>
      <c r="L18" s="348"/>
      <c r="M18" s="5"/>
    </row>
    <row r="19" spans="2:13">
      <c r="B19" s="3"/>
      <c r="C19" s="360"/>
      <c r="D19" s="349"/>
      <c r="E19" s="350"/>
      <c r="F19" s="351"/>
      <c r="G19" s="349"/>
      <c r="H19" s="351"/>
      <c r="I19" s="349"/>
      <c r="J19" s="351"/>
      <c r="K19" s="349"/>
      <c r="L19" s="351"/>
      <c r="M19" s="5"/>
    </row>
    <row r="20" spans="2:13">
      <c r="B20" s="3"/>
      <c r="C20" s="393">
        <v>5</v>
      </c>
      <c r="D20" s="547" t="s">
        <v>559</v>
      </c>
      <c r="E20" s="347"/>
      <c r="F20" s="348"/>
      <c r="G20" s="548">
        <v>44763</v>
      </c>
      <c r="H20" s="348"/>
      <c r="I20" s="412" t="s">
        <v>554</v>
      </c>
      <c r="J20" s="348"/>
      <c r="K20" s="412" t="s">
        <v>560</v>
      </c>
      <c r="L20" s="348"/>
      <c r="M20" s="5"/>
    </row>
    <row r="21" spans="2:13" ht="15.75" customHeight="1">
      <c r="B21" s="3"/>
      <c r="C21" s="360"/>
      <c r="D21" s="349"/>
      <c r="E21" s="350"/>
      <c r="F21" s="351"/>
      <c r="G21" s="349"/>
      <c r="H21" s="351"/>
      <c r="I21" s="349"/>
      <c r="J21" s="351"/>
      <c r="K21" s="349"/>
      <c r="L21" s="351"/>
      <c r="M21" s="5"/>
    </row>
    <row r="22" spans="2:13" ht="32.25" customHeight="1">
      <c r="B22" s="3"/>
      <c r="C22" s="254">
        <v>6</v>
      </c>
      <c r="D22" s="414" t="s">
        <v>660</v>
      </c>
      <c r="E22" s="563"/>
      <c r="F22" s="564"/>
      <c r="G22" s="569">
        <v>44743</v>
      </c>
      <c r="H22" s="570"/>
      <c r="I22" s="571" t="s">
        <v>661</v>
      </c>
      <c r="J22" s="572"/>
      <c r="K22" s="571" t="s">
        <v>662</v>
      </c>
      <c r="L22" s="572"/>
      <c r="M22" s="5"/>
    </row>
    <row r="23" spans="2:13" ht="15.75" customHeight="1">
      <c r="B23" s="3"/>
      <c r="C23" s="393">
        <v>7</v>
      </c>
      <c r="D23" s="394" t="s">
        <v>663</v>
      </c>
      <c r="E23" s="563"/>
      <c r="F23" s="564"/>
      <c r="G23" s="568">
        <v>44659</v>
      </c>
      <c r="H23" s="348"/>
      <c r="I23" s="412" t="s">
        <v>661</v>
      </c>
      <c r="J23" s="348"/>
      <c r="K23" s="412" t="s">
        <v>662</v>
      </c>
      <c r="L23" s="348"/>
      <c r="M23" s="5"/>
    </row>
    <row r="24" spans="2:13" ht="15.75" customHeight="1">
      <c r="B24" s="3"/>
      <c r="C24" s="360"/>
      <c r="D24" s="565"/>
      <c r="E24" s="566"/>
      <c r="F24" s="567"/>
      <c r="G24" s="349"/>
      <c r="H24" s="351"/>
      <c r="I24" s="349"/>
      <c r="J24" s="351"/>
      <c r="K24" s="349"/>
      <c r="L24" s="351"/>
      <c r="M24" s="5"/>
    </row>
    <row r="25" spans="2:13" ht="15.75" customHeight="1">
      <c r="B25" s="3"/>
      <c r="C25" s="393">
        <v>8</v>
      </c>
      <c r="D25" s="394" t="s">
        <v>664</v>
      </c>
      <c r="E25" s="563"/>
      <c r="F25" s="564"/>
      <c r="G25" s="568">
        <v>44601</v>
      </c>
      <c r="H25" s="348"/>
      <c r="I25" s="412" t="s">
        <v>661</v>
      </c>
      <c r="J25" s="348"/>
      <c r="K25" s="412" t="s">
        <v>662</v>
      </c>
      <c r="L25" s="348"/>
      <c r="M25" s="5"/>
    </row>
    <row r="26" spans="2:13" ht="15.75" customHeight="1">
      <c r="B26" s="3"/>
      <c r="C26" s="360"/>
      <c r="D26" s="565"/>
      <c r="E26" s="566"/>
      <c r="F26" s="567"/>
      <c r="G26" s="349"/>
      <c r="H26" s="351"/>
      <c r="I26" s="349"/>
      <c r="J26" s="351"/>
      <c r="K26" s="349"/>
      <c r="L26" s="351"/>
      <c r="M26" s="5"/>
    </row>
    <row r="27" spans="2:13" ht="15.75" customHeight="1">
      <c r="B27" s="3"/>
      <c r="C27" s="393">
        <v>9</v>
      </c>
      <c r="D27" s="414" t="s">
        <v>665</v>
      </c>
      <c r="E27" s="563"/>
      <c r="F27" s="564"/>
      <c r="G27" s="568">
        <v>44609</v>
      </c>
      <c r="H27" s="348"/>
      <c r="I27" s="412" t="s">
        <v>661</v>
      </c>
      <c r="J27" s="348"/>
      <c r="K27" s="412" t="s">
        <v>662</v>
      </c>
      <c r="L27" s="348"/>
      <c r="M27" s="5"/>
    </row>
    <row r="28" spans="2:13" ht="15.75" customHeight="1">
      <c r="B28" s="3"/>
      <c r="C28" s="360"/>
      <c r="D28" s="565"/>
      <c r="E28" s="566"/>
      <c r="F28" s="567"/>
      <c r="G28" s="349"/>
      <c r="H28" s="351"/>
      <c r="I28" s="349"/>
      <c r="J28" s="351"/>
      <c r="K28" s="349"/>
      <c r="L28" s="351"/>
      <c r="M28" s="5"/>
    </row>
    <row r="29" spans="2:13" ht="15.75" customHeight="1">
      <c r="B29" s="3"/>
      <c r="C29" s="2"/>
      <c r="D29" s="2"/>
      <c r="E29" s="2"/>
      <c r="F29" s="2"/>
      <c r="G29" s="2"/>
      <c r="H29" s="2"/>
      <c r="I29" s="2"/>
      <c r="J29" s="2"/>
      <c r="K29" s="2"/>
      <c r="L29" s="2"/>
      <c r="M29" s="5"/>
    </row>
    <row r="30" spans="2:13" ht="15.75" customHeight="1">
      <c r="B30" s="3"/>
      <c r="C30" s="2"/>
      <c r="D30" s="558" t="s">
        <v>561</v>
      </c>
      <c r="E30" s="312"/>
      <c r="F30" s="312"/>
      <c r="G30" s="312"/>
      <c r="H30" s="312"/>
      <c r="I30" s="312"/>
      <c r="J30" s="312"/>
      <c r="K30" s="312"/>
      <c r="L30" s="2"/>
      <c r="M30" s="5"/>
    </row>
    <row r="31" spans="2:13" ht="15.75" customHeight="1">
      <c r="B31" s="3"/>
      <c r="C31" s="2"/>
      <c r="D31" s="312"/>
      <c r="E31" s="312"/>
      <c r="F31" s="312"/>
      <c r="G31" s="312"/>
      <c r="H31" s="312"/>
      <c r="I31" s="312"/>
      <c r="J31" s="312"/>
      <c r="K31" s="312"/>
      <c r="L31" s="2"/>
      <c r="M31" s="5"/>
    </row>
    <row r="32" spans="2:13" ht="15.75" customHeight="1">
      <c r="B32" s="3"/>
      <c r="C32" s="2"/>
      <c r="D32" s="2"/>
      <c r="E32" s="543" t="s">
        <v>562</v>
      </c>
      <c r="F32" s="312"/>
      <c r="G32" s="312"/>
      <c r="H32" s="312"/>
      <c r="I32" s="312"/>
      <c r="J32" s="312"/>
      <c r="K32" s="2"/>
      <c r="L32" s="2"/>
      <c r="M32" s="5"/>
    </row>
    <row r="33" spans="2:13" ht="15.75" customHeight="1">
      <c r="B33" s="3"/>
      <c r="C33" s="545" t="s">
        <v>16</v>
      </c>
      <c r="D33" s="555" t="s">
        <v>563</v>
      </c>
      <c r="E33" s="317"/>
      <c r="F33" s="560"/>
      <c r="G33" s="555" t="s">
        <v>564</v>
      </c>
      <c r="H33" s="560"/>
      <c r="I33" s="555" t="s">
        <v>534</v>
      </c>
      <c r="J33" s="220" t="s">
        <v>565</v>
      </c>
      <c r="K33" s="555" t="s">
        <v>566</v>
      </c>
      <c r="L33" s="500"/>
      <c r="M33" s="5"/>
    </row>
    <row r="34" spans="2:13" ht="15.75" customHeight="1">
      <c r="B34" s="3"/>
      <c r="C34" s="450"/>
      <c r="D34" s="362"/>
      <c r="E34" s="363"/>
      <c r="F34" s="364"/>
      <c r="G34" s="362"/>
      <c r="H34" s="364"/>
      <c r="I34" s="362"/>
      <c r="J34" s="221" t="s">
        <v>567</v>
      </c>
      <c r="K34" s="562" t="s">
        <v>568</v>
      </c>
      <c r="L34" s="333"/>
      <c r="M34" s="5"/>
    </row>
    <row r="35" spans="2:13" ht="15.75" customHeight="1">
      <c r="B35" s="3"/>
      <c r="C35" s="554">
        <v>1</v>
      </c>
      <c r="D35" s="555" t="s">
        <v>718</v>
      </c>
      <c r="E35" s="556"/>
      <c r="F35" s="557"/>
      <c r="G35" s="559"/>
      <c r="H35" s="560"/>
      <c r="I35" s="561"/>
      <c r="J35" s="561"/>
      <c r="K35" s="559"/>
      <c r="L35" s="500"/>
      <c r="M35" s="5"/>
    </row>
    <row r="36" spans="2:13" ht="15.75" customHeight="1">
      <c r="B36" s="3"/>
      <c r="C36" s="450"/>
      <c r="D36" s="540"/>
      <c r="E36" s="541"/>
      <c r="F36" s="542"/>
      <c r="G36" s="362"/>
      <c r="H36" s="364"/>
      <c r="I36" s="360"/>
      <c r="J36" s="360"/>
      <c r="K36" s="362"/>
      <c r="L36" s="452"/>
      <c r="M36" s="5"/>
    </row>
    <row r="37" spans="2:13" ht="15.75" customHeight="1">
      <c r="B37" s="3"/>
      <c r="C37" s="553">
        <v>2</v>
      </c>
      <c r="D37" s="412"/>
      <c r="E37" s="347"/>
      <c r="F37" s="348"/>
      <c r="G37" s="412"/>
      <c r="H37" s="348"/>
      <c r="I37" s="393"/>
      <c r="J37" s="393"/>
      <c r="K37" s="412"/>
      <c r="L37" s="552"/>
      <c r="M37" s="5"/>
    </row>
    <row r="38" spans="2:13" ht="15.75" customHeight="1">
      <c r="B38" s="3"/>
      <c r="C38" s="450"/>
      <c r="D38" s="362"/>
      <c r="E38" s="363"/>
      <c r="F38" s="364"/>
      <c r="G38" s="362"/>
      <c r="H38" s="364"/>
      <c r="I38" s="360"/>
      <c r="J38" s="360"/>
      <c r="K38" s="362"/>
      <c r="L38" s="452"/>
      <c r="M38" s="5"/>
    </row>
    <row r="39" spans="2:13" ht="15.75" customHeight="1">
      <c r="B39" s="3"/>
      <c r="C39" s="553">
        <v>3</v>
      </c>
      <c r="D39" s="412"/>
      <c r="E39" s="347"/>
      <c r="F39" s="348"/>
      <c r="G39" s="412"/>
      <c r="H39" s="348"/>
      <c r="I39" s="393"/>
      <c r="J39" s="393"/>
      <c r="K39" s="412"/>
      <c r="L39" s="552"/>
      <c r="M39" s="5"/>
    </row>
    <row r="40" spans="2:13" ht="15.75" customHeight="1">
      <c r="B40" s="3"/>
      <c r="C40" s="450"/>
      <c r="D40" s="362"/>
      <c r="E40" s="363"/>
      <c r="F40" s="364"/>
      <c r="G40" s="362"/>
      <c r="H40" s="364"/>
      <c r="I40" s="360"/>
      <c r="J40" s="360"/>
      <c r="K40" s="362"/>
      <c r="L40" s="452"/>
      <c r="M40" s="5"/>
    </row>
    <row r="41" spans="2:13" ht="15.75" customHeight="1">
      <c r="B41" s="3"/>
      <c r="C41" s="2"/>
      <c r="D41" s="2"/>
      <c r="E41" s="2"/>
      <c r="F41" s="2"/>
      <c r="G41" s="2"/>
      <c r="H41" s="2"/>
      <c r="I41" s="2"/>
      <c r="J41" s="2"/>
      <c r="K41" s="2"/>
      <c r="L41" s="2"/>
      <c r="M41" s="5"/>
    </row>
    <row r="42" spans="2:13" ht="15.75" customHeight="1">
      <c r="B42" s="10"/>
      <c r="C42" s="11"/>
      <c r="D42" s="11"/>
      <c r="E42" s="11"/>
      <c r="F42" s="11"/>
      <c r="G42" s="11"/>
      <c r="H42" s="11"/>
      <c r="I42" s="11"/>
      <c r="J42" s="11"/>
      <c r="K42" s="11"/>
      <c r="L42" s="11"/>
      <c r="M42" s="12"/>
    </row>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82">
    <mergeCell ref="I20:J21"/>
    <mergeCell ref="K20:L21"/>
    <mergeCell ref="I23:J24"/>
    <mergeCell ref="K23:L24"/>
    <mergeCell ref="I25:J26"/>
    <mergeCell ref="K25:L26"/>
    <mergeCell ref="I22:J22"/>
    <mergeCell ref="K22:L22"/>
    <mergeCell ref="D20:F21"/>
    <mergeCell ref="G20:H21"/>
    <mergeCell ref="C23:C24"/>
    <mergeCell ref="D23:F24"/>
    <mergeCell ref="G23:H24"/>
    <mergeCell ref="C20:C21"/>
    <mergeCell ref="D22:F22"/>
    <mergeCell ref="G22:H22"/>
    <mergeCell ref="D25:F26"/>
    <mergeCell ref="G25:H26"/>
    <mergeCell ref="C25:C26"/>
    <mergeCell ref="D27:F28"/>
    <mergeCell ref="G27:H28"/>
    <mergeCell ref="C27:C28"/>
    <mergeCell ref="K27:L28"/>
    <mergeCell ref="D30:K31"/>
    <mergeCell ref="E32:J32"/>
    <mergeCell ref="G35:H36"/>
    <mergeCell ref="I35:I36"/>
    <mergeCell ref="J35:J36"/>
    <mergeCell ref="K35:L36"/>
    <mergeCell ref="D33:F34"/>
    <mergeCell ref="G33:H34"/>
    <mergeCell ref="I33:I34"/>
    <mergeCell ref="K33:L33"/>
    <mergeCell ref="K34:L34"/>
    <mergeCell ref="C35:C36"/>
    <mergeCell ref="D35:F36"/>
    <mergeCell ref="D39:F40"/>
    <mergeCell ref="G39:H40"/>
    <mergeCell ref="I39:I40"/>
    <mergeCell ref="J39:J40"/>
    <mergeCell ref="C37:C38"/>
    <mergeCell ref="D37:F38"/>
    <mergeCell ref="G37:H38"/>
    <mergeCell ref="I37:I38"/>
    <mergeCell ref="J37:J38"/>
    <mergeCell ref="K37:L38"/>
    <mergeCell ref="C39:C40"/>
    <mergeCell ref="K39:L40"/>
    <mergeCell ref="G10:H11"/>
    <mergeCell ref="I10:J10"/>
    <mergeCell ref="I11:J11"/>
    <mergeCell ref="C10:C11"/>
    <mergeCell ref="K10:L11"/>
    <mergeCell ref="D10:F10"/>
    <mergeCell ref="D11:F11"/>
    <mergeCell ref="C12:C13"/>
    <mergeCell ref="D12:F13"/>
    <mergeCell ref="G12:H13"/>
    <mergeCell ref="I12:J13"/>
    <mergeCell ref="K12:L13"/>
    <mergeCell ref="G16:H17"/>
    <mergeCell ref="C3:K3"/>
    <mergeCell ref="L3:M3"/>
    <mergeCell ref="B5:M6"/>
    <mergeCell ref="C7:L7"/>
    <mergeCell ref="C8:L8"/>
    <mergeCell ref="C33:C34"/>
    <mergeCell ref="K14:L15"/>
    <mergeCell ref="D16:F17"/>
    <mergeCell ref="K16:L17"/>
    <mergeCell ref="C16:C17"/>
    <mergeCell ref="C18:C19"/>
    <mergeCell ref="D18:F19"/>
    <mergeCell ref="G18:H19"/>
    <mergeCell ref="I18:J19"/>
    <mergeCell ref="K18:L19"/>
    <mergeCell ref="I16:J17"/>
    <mergeCell ref="C14:C15"/>
    <mergeCell ref="D14:F15"/>
    <mergeCell ref="G14:H15"/>
    <mergeCell ref="I14:J15"/>
    <mergeCell ref="I27:J28"/>
  </mergeCells>
  <pageMargins left="0.7" right="0.7" top="0.75" bottom="0.75" header="0" footer="0"/>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M1000"/>
  <sheetViews>
    <sheetView workbookViewId="0">
      <selection activeCell="R18" sqref="R18"/>
    </sheetView>
  </sheetViews>
  <sheetFormatPr defaultColWidth="14.42578125" defaultRowHeight="15" customHeight="1"/>
  <cols>
    <col min="1" max="7" width="8.7109375" customWidth="1"/>
    <col min="8" max="8" width="14.28515625" customWidth="1"/>
    <col min="9" max="9" width="8.7109375" customWidth="1"/>
    <col min="10" max="10" width="16" customWidth="1"/>
    <col min="11" max="11" width="8.85546875" customWidth="1"/>
    <col min="12" max="26" width="8.7109375" customWidth="1"/>
  </cols>
  <sheetData>
    <row r="3" spans="2:13" ht="15.75">
      <c r="B3" s="1"/>
      <c r="C3" s="331" t="s">
        <v>0</v>
      </c>
      <c r="D3" s="317"/>
      <c r="E3" s="317"/>
      <c r="F3" s="317"/>
      <c r="G3" s="317"/>
      <c r="H3" s="317"/>
      <c r="I3" s="317"/>
      <c r="J3" s="317"/>
      <c r="K3" s="317"/>
      <c r="L3" s="507" t="s">
        <v>1</v>
      </c>
      <c r="M3" s="500"/>
    </row>
    <row r="4" spans="2:13">
      <c r="B4" s="3"/>
      <c r="C4" s="2"/>
      <c r="D4" s="2"/>
      <c r="E4" s="2"/>
      <c r="F4" s="2"/>
      <c r="G4" s="2"/>
      <c r="H4" s="2"/>
      <c r="I4" s="2"/>
      <c r="J4" s="2"/>
      <c r="K4" s="2"/>
      <c r="L4" s="2"/>
      <c r="M4" s="5"/>
    </row>
    <row r="5" spans="2:13">
      <c r="B5" s="508" t="s">
        <v>569</v>
      </c>
      <c r="C5" s="312"/>
      <c r="D5" s="312"/>
      <c r="E5" s="312"/>
      <c r="F5" s="312"/>
      <c r="G5" s="312"/>
      <c r="H5" s="312"/>
      <c r="I5" s="312"/>
      <c r="J5" s="312"/>
      <c r="K5" s="312"/>
      <c r="L5" s="312"/>
      <c r="M5" s="333"/>
    </row>
    <row r="6" spans="2:13">
      <c r="B6" s="509"/>
      <c r="C6" s="312"/>
      <c r="D6" s="312"/>
      <c r="E6" s="312"/>
      <c r="F6" s="312"/>
      <c r="G6" s="312"/>
      <c r="H6" s="312"/>
      <c r="I6" s="312"/>
      <c r="J6" s="312"/>
      <c r="K6" s="312"/>
      <c r="L6" s="312"/>
      <c r="M6" s="333"/>
    </row>
    <row r="7" spans="2:13" ht="15.75">
      <c r="B7" s="3"/>
      <c r="C7" s="575" t="s">
        <v>570</v>
      </c>
      <c r="D7" s="347"/>
      <c r="E7" s="347"/>
      <c r="F7" s="347"/>
      <c r="G7" s="347"/>
      <c r="H7" s="347"/>
      <c r="I7" s="347"/>
      <c r="J7" s="347"/>
      <c r="K7" s="347"/>
      <c r="L7" s="348"/>
      <c r="M7" s="5"/>
    </row>
    <row r="8" spans="2:13" ht="15.75">
      <c r="B8" s="3"/>
      <c r="C8" s="576" t="s">
        <v>571</v>
      </c>
      <c r="D8" s="363"/>
      <c r="E8" s="363"/>
      <c r="F8" s="363"/>
      <c r="G8" s="363"/>
      <c r="H8" s="363"/>
      <c r="I8" s="363"/>
      <c r="J8" s="363"/>
      <c r="K8" s="363"/>
      <c r="L8" s="364"/>
      <c r="M8" s="5"/>
    </row>
    <row r="9" spans="2:13">
      <c r="B9" s="3"/>
      <c r="C9" s="2"/>
      <c r="D9" s="2"/>
      <c r="E9" s="2"/>
      <c r="F9" s="2"/>
      <c r="G9" s="2"/>
      <c r="H9" s="2"/>
      <c r="I9" s="2"/>
      <c r="J9" s="2"/>
      <c r="K9" s="2"/>
      <c r="L9" s="2"/>
      <c r="M9" s="5"/>
    </row>
    <row r="10" spans="2:13">
      <c r="B10" s="3"/>
      <c r="C10" s="384" t="s">
        <v>16</v>
      </c>
      <c r="D10" s="382" t="s">
        <v>17</v>
      </c>
      <c r="E10" s="348"/>
      <c r="F10" s="382" t="s">
        <v>572</v>
      </c>
      <c r="G10" s="348"/>
      <c r="H10" s="38" t="s">
        <v>573</v>
      </c>
      <c r="I10" s="384" t="s">
        <v>574</v>
      </c>
      <c r="J10" s="38" t="s">
        <v>575</v>
      </c>
      <c r="K10" s="222"/>
      <c r="L10" s="223"/>
      <c r="M10" s="5"/>
    </row>
    <row r="11" spans="2:13">
      <c r="B11" s="3"/>
      <c r="C11" s="399"/>
      <c r="D11" s="372"/>
      <c r="E11" s="366"/>
      <c r="F11" s="562" t="s">
        <v>576</v>
      </c>
      <c r="G11" s="366"/>
      <c r="H11" s="87" t="s">
        <v>577</v>
      </c>
      <c r="I11" s="399"/>
      <c r="J11" s="87" t="s">
        <v>578</v>
      </c>
      <c r="K11" s="543" t="s">
        <v>579</v>
      </c>
      <c r="L11" s="366"/>
      <c r="M11" s="5"/>
    </row>
    <row r="12" spans="2:13">
      <c r="B12" s="3"/>
      <c r="C12" s="399"/>
      <c r="D12" s="372"/>
      <c r="E12" s="366"/>
      <c r="F12" s="562" t="s">
        <v>580</v>
      </c>
      <c r="G12" s="366"/>
      <c r="H12" s="87" t="s">
        <v>581</v>
      </c>
      <c r="I12" s="496" t="s">
        <v>582</v>
      </c>
      <c r="J12" s="87" t="s">
        <v>583</v>
      </c>
      <c r="K12" s="312"/>
      <c r="L12" s="366"/>
      <c r="M12" s="5"/>
    </row>
    <row r="13" spans="2:13">
      <c r="B13" s="3"/>
      <c r="C13" s="360"/>
      <c r="D13" s="362"/>
      <c r="E13" s="364"/>
      <c r="F13" s="454"/>
      <c r="G13" s="364"/>
      <c r="H13" s="68" t="s">
        <v>584</v>
      </c>
      <c r="I13" s="360"/>
      <c r="J13" s="68" t="s">
        <v>585</v>
      </c>
      <c r="K13" s="224"/>
      <c r="L13" s="225"/>
      <c r="M13" s="5"/>
    </row>
    <row r="14" spans="2:13">
      <c r="B14" s="3"/>
      <c r="C14" s="393">
        <v>1</v>
      </c>
      <c r="D14" s="382" t="s">
        <v>718</v>
      </c>
      <c r="E14" s="539"/>
      <c r="F14" s="412"/>
      <c r="G14" s="348"/>
      <c r="H14" s="393"/>
      <c r="I14" s="393"/>
      <c r="J14" s="393"/>
      <c r="K14" s="412"/>
      <c r="L14" s="348"/>
      <c r="M14" s="5"/>
    </row>
    <row r="15" spans="2:13">
      <c r="B15" s="3"/>
      <c r="C15" s="399"/>
      <c r="D15" s="573"/>
      <c r="E15" s="574"/>
      <c r="F15" s="372"/>
      <c r="G15" s="366"/>
      <c r="H15" s="399"/>
      <c r="I15" s="399"/>
      <c r="J15" s="399"/>
      <c r="K15" s="372"/>
      <c r="L15" s="366"/>
      <c r="M15" s="5"/>
    </row>
    <row r="16" spans="2:13">
      <c r="B16" s="3"/>
      <c r="C16" s="360"/>
      <c r="D16" s="540"/>
      <c r="E16" s="542"/>
      <c r="F16" s="362"/>
      <c r="G16" s="364"/>
      <c r="H16" s="360"/>
      <c r="I16" s="360"/>
      <c r="J16" s="360"/>
      <c r="K16" s="362"/>
      <c r="L16" s="364"/>
      <c r="M16" s="5"/>
    </row>
    <row r="17" spans="2:13">
      <c r="B17" s="3"/>
      <c r="C17" s="393">
        <v>2</v>
      </c>
      <c r="D17" s="412"/>
      <c r="E17" s="348"/>
      <c r="F17" s="412"/>
      <c r="G17" s="348"/>
      <c r="H17" s="393"/>
      <c r="I17" s="393"/>
      <c r="J17" s="393"/>
      <c r="K17" s="412"/>
      <c r="L17" s="348"/>
      <c r="M17" s="5"/>
    </row>
    <row r="18" spans="2:13">
      <c r="B18" s="3"/>
      <c r="C18" s="399"/>
      <c r="D18" s="372"/>
      <c r="E18" s="366"/>
      <c r="F18" s="372"/>
      <c r="G18" s="366"/>
      <c r="H18" s="399"/>
      <c r="I18" s="399"/>
      <c r="J18" s="399"/>
      <c r="K18" s="372"/>
      <c r="L18" s="366"/>
      <c r="M18" s="5"/>
    </row>
    <row r="19" spans="2:13">
      <c r="B19" s="3"/>
      <c r="C19" s="360"/>
      <c r="D19" s="362"/>
      <c r="E19" s="364"/>
      <c r="F19" s="362"/>
      <c r="G19" s="364"/>
      <c r="H19" s="360"/>
      <c r="I19" s="360"/>
      <c r="J19" s="360"/>
      <c r="K19" s="362"/>
      <c r="L19" s="364"/>
      <c r="M19" s="5"/>
    </row>
    <row r="20" spans="2:13">
      <c r="B20" s="3"/>
      <c r="C20" s="393">
        <v>3</v>
      </c>
      <c r="D20" s="412"/>
      <c r="E20" s="348"/>
      <c r="F20" s="412"/>
      <c r="G20" s="348"/>
      <c r="H20" s="393"/>
      <c r="I20" s="393"/>
      <c r="J20" s="393"/>
      <c r="K20" s="412"/>
      <c r="L20" s="348"/>
      <c r="M20" s="5"/>
    </row>
    <row r="21" spans="2:13" ht="15.75" customHeight="1">
      <c r="B21" s="3"/>
      <c r="C21" s="399"/>
      <c r="D21" s="372"/>
      <c r="E21" s="366"/>
      <c r="F21" s="372"/>
      <c r="G21" s="366"/>
      <c r="H21" s="399"/>
      <c r="I21" s="399"/>
      <c r="J21" s="399"/>
      <c r="K21" s="372"/>
      <c r="L21" s="366"/>
      <c r="M21" s="5"/>
    </row>
    <row r="22" spans="2:13" ht="15.75" customHeight="1">
      <c r="B22" s="3"/>
      <c r="C22" s="360"/>
      <c r="D22" s="362"/>
      <c r="E22" s="364"/>
      <c r="F22" s="362"/>
      <c r="G22" s="364"/>
      <c r="H22" s="360"/>
      <c r="I22" s="360"/>
      <c r="J22" s="360"/>
      <c r="K22" s="362"/>
      <c r="L22" s="364"/>
      <c r="M22" s="5"/>
    </row>
    <row r="23" spans="2:13" ht="15.75" customHeight="1">
      <c r="B23" s="3"/>
      <c r="C23" s="393">
        <v>4</v>
      </c>
      <c r="D23" s="412"/>
      <c r="E23" s="348"/>
      <c r="F23" s="412"/>
      <c r="G23" s="348"/>
      <c r="H23" s="393"/>
      <c r="I23" s="393"/>
      <c r="J23" s="393"/>
      <c r="K23" s="412"/>
      <c r="L23" s="348"/>
      <c r="M23" s="5"/>
    </row>
    <row r="24" spans="2:13" ht="15.75" customHeight="1">
      <c r="B24" s="3"/>
      <c r="C24" s="399"/>
      <c r="D24" s="372"/>
      <c r="E24" s="366"/>
      <c r="F24" s="372"/>
      <c r="G24" s="366"/>
      <c r="H24" s="399"/>
      <c r="I24" s="399"/>
      <c r="J24" s="399"/>
      <c r="K24" s="372"/>
      <c r="L24" s="366"/>
      <c r="M24" s="5"/>
    </row>
    <row r="25" spans="2:13" ht="15.75" customHeight="1">
      <c r="B25" s="3"/>
      <c r="C25" s="360"/>
      <c r="D25" s="362"/>
      <c r="E25" s="364"/>
      <c r="F25" s="362"/>
      <c r="G25" s="364"/>
      <c r="H25" s="360"/>
      <c r="I25" s="360"/>
      <c r="J25" s="360"/>
      <c r="K25" s="362"/>
      <c r="L25" s="364"/>
      <c r="M25" s="5"/>
    </row>
    <row r="26" spans="2:13" ht="15.75" customHeight="1">
      <c r="B26" s="3"/>
      <c r="C26" s="393">
        <v>5</v>
      </c>
      <c r="D26" s="412"/>
      <c r="E26" s="348"/>
      <c r="F26" s="412"/>
      <c r="G26" s="348"/>
      <c r="H26" s="393"/>
      <c r="I26" s="393"/>
      <c r="J26" s="393"/>
      <c r="K26" s="412"/>
      <c r="L26" s="348"/>
      <c r="M26" s="5"/>
    </row>
    <row r="27" spans="2:13" ht="15.75" customHeight="1">
      <c r="B27" s="3"/>
      <c r="C27" s="399"/>
      <c r="D27" s="372"/>
      <c r="E27" s="366"/>
      <c r="F27" s="372"/>
      <c r="G27" s="366"/>
      <c r="H27" s="399"/>
      <c r="I27" s="399"/>
      <c r="J27" s="399"/>
      <c r="K27" s="372"/>
      <c r="L27" s="366"/>
      <c r="M27" s="5"/>
    </row>
    <row r="28" spans="2:13" ht="15.75" customHeight="1">
      <c r="B28" s="3"/>
      <c r="C28" s="360"/>
      <c r="D28" s="362"/>
      <c r="E28" s="364"/>
      <c r="F28" s="362"/>
      <c r="G28" s="364"/>
      <c r="H28" s="360"/>
      <c r="I28" s="360"/>
      <c r="J28" s="360"/>
      <c r="K28" s="362"/>
      <c r="L28" s="364"/>
      <c r="M28" s="5"/>
    </row>
    <row r="29" spans="2:13" ht="15.75" customHeight="1">
      <c r="B29" s="3"/>
      <c r="C29" s="393">
        <v>6</v>
      </c>
      <c r="D29" s="412"/>
      <c r="E29" s="348"/>
      <c r="F29" s="412"/>
      <c r="G29" s="348"/>
      <c r="H29" s="393"/>
      <c r="I29" s="393"/>
      <c r="J29" s="393"/>
      <c r="K29" s="412"/>
      <c r="L29" s="348"/>
      <c r="M29" s="5"/>
    </row>
    <row r="30" spans="2:13" ht="15.75" customHeight="1">
      <c r="B30" s="3"/>
      <c r="C30" s="399"/>
      <c r="D30" s="372"/>
      <c r="E30" s="366"/>
      <c r="F30" s="372"/>
      <c r="G30" s="366"/>
      <c r="H30" s="399"/>
      <c r="I30" s="399"/>
      <c r="J30" s="399"/>
      <c r="K30" s="372"/>
      <c r="L30" s="366"/>
      <c r="M30" s="5"/>
    </row>
    <row r="31" spans="2:13" ht="15.75" customHeight="1">
      <c r="B31" s="3"/>
      <c r="C31" s="360"/>
      <c r="D31" s="362"/>
      <c r="E31" s="364"/>
      <c r="F31" s="362"/>
      <c r="G31" s="364"/>
      <c r="H31" s="360"/>
      <c r="I31" s="360"/>
      <c r="J31" s="360"/>
      <c r="K31" s="362"/>
      <c r="L31" s="364"/>
      <c r="M31" s="5"/>
    </row>
    <row r="32" spans="2:13" ht="15.75" customHeight="1">
      <c r="B32" s="3"/>
      <c r="C32" s="393">
        <v>7</v>
      </c>
      <c r="D32" s="412"/>
      <c r="E32" s="348"/>
      <c r="F32" s="412"/>
      <c r="G32" s="348"/>
      <c r="H32" s="393"/>
      <c r="I32" s="393"/>
      <c r="J32" s="393"/>
      <c r="K32" s="412"/>
      <c r="L32" s="348"/>
      <c r="M32" s="5"/>
    </row>
    <row r="33" spans="2:13" ht="15.75" customHeight="1">
      <c r="B33" s="3"/>
      <c r="C33" s="399"/>
      <c r="D33" s="372"/>
      <c r="E33" s="366"/>
      <c r="F33" s="372"/>
      <c r="G33" s="366"/>
      <c r="H33" s="399"/>
      <c r="I33" s="399"/>
      <c r="J33" s="399"/>
      <c r="K33" s="372"/>
      <c r="L33" s="366"/>
      <c r="M33" s="5"/>
    </row>
    <row r="34" spans="2:13" ht="15.75" customHeight="1">
      <c r="B34" s="3"/>
      <c r="C34" s="360"/>
      <c r="D34" s="362"/>
      <c r="E34" s="364"/>
      <c r="F34" s="362"/>
      <c r="G34" s="364"/>
      <c r="H34" s="360"/>
      <c r="I34" s="360"/>
      <c r="J34" s="360"/>
      <c r="K34" s="362"/>
      <c r="L34" s="364"/>
      <c r="M34" s="5"/>
    </row>
    <row r="35" spans="2:13" ht="15.75" customHeight="1">
      <c r="B35" s="3"/>
      <c r="C35" s="393">
        <v>8</v>
      </c>
      <c r="D35" s="412"/>
      <c r="E35" s="348"/>
      <c r="F35" s="412"/>
      <c r="G35" s="348"/>
      <c r="H35" s="393"/>
      <c r="I35" s="393"/>
      <c r="J35" s="393"/>
      <c r="K35" s="412"/>
      <c r="L35" s="348"/>
      <c r="M35" s="5"/>
    </row>
    <row r="36" spans="2:13" ht="15.75" customHeight="1">
      <c r="B36" s="3"/>
      <c r="C36" s="399"/>
      <c r="D36" s="372"/>
      <c r="E36" s="366"/>
      <c r="F36" s="372"/>
      <c r="G36" s="366"/>
      <c r="H36" s="399"/>
      <c r="I36" s="399"/>
      <c r="J36" s="399"/>
      <c r="K36" s="372"/>
      <c r="L36" s="366"/>
      <c r="M36" s="5"/>
    </row>
    <row r="37" spans="2:13" ht="15.75" customHeight="1">
      <c r="B37" s="3"/>
      <c r="C37" s="360"/>
      <c r="D37" s="362"/>
      <c r="E37" s="364"/>
      <c r="F37" s="362"/>
      <c r="G37" s="364"/>
      <c r="H37" s="360"/>
      <c r="I37" s="360"/>
      <c r="J37" s="360"/>
      <c r="K37" s="362"/>
      <c r="L37" s="364"/>
      <c r="M37" s="5"/>
    </row>
    <row r="38" spans="2:13" ht="15.75" customHeight="1">
      <c r="B38" s="3"/>
      <c r="C38" s="393">
        <v>9</v>
      </c>
      <c r="D38" s="412"/>
      <c r="E38" s="348"/>
      <c r="F38" s="412"/>
      <c r="G38" s="348"/>
      <c r="H38" s="393"/>
      <c r="I38" s="393"/>
      <c r="J38" s="393"/>
      <c r="K38" s="412"/>
      <c r="L38" s="348"/>
      <c r="M38" s="5"/>
    </row>
    <row r="39" spans="2:13" ht="15.75" customHeight="1">
      <c r="B39" s="3"/>
      <c r="C39" s="399"/>
      <c r="D39" s="372"/>
      <c r="E39" s="366"/>
      <c r="F39" s="372"/>
      <c r="G39" s="366"/>
      <c r="H39" s="399"/>
      <c r="I39" s="399"/>
      <c r="J39" s="399"/>
      <c r="K39" s="372"/>
      <c r="L39" s="366"/>
      <c r="M39" s="5"/>
    </row>
    <row r="40" spans="2:13" ht="15.75" customHeight="1">
      <c r="B40" s="3"/>
      <c r="C40" s="360"/>
      <c r="D40" s="362"/>
      <c r="E40" s="364"/>
      <c r="F40" s="362"/>
      <c r="G40" s="364"/>
      <c r="H40" s="360"/>
      <c r="I40" s="360"/>
      <c r="J40" s="360"/>
      <c r="K40" s="362"/>
      <c r="L40" s="364"/>
      <c r="M40" s="5"/>
    </row>
    <row r="41" spans="2:13" ht="15.75" customHeight="1">
      <c r="B41" s="3"/>
      <c r="C41" s="2"/>
      <c r="D41" s="2"/>
      <c r="E41" s="2"/>
      <c r="F41" s="2"/>
      <c r="G41" s="2"/>
      <c r="H41" s="2"/>
      <c r="I41" s="2"/>
      <c r="J41" s="2"/>
      <c r="K41" s="2"/>
      <c r="L41" s="2"/>
      <c r="M41" s="5"/>
    </row>
    <row r="42" spans="2:13" ht="15.75" customHeight="1">
      <c r="B42" s="10"/>
      <c r="C42" s="11"/>
      <c r="D42" s="11"/>
      <c r="E42" s="11"/>
      <c r="F42" s="11"/>
      <c r="G42" s="11"/>
      <c r="H42" s="11"/>
      <c r="I42" s="11"/>
      <c r="J42" s="11"/>
      <c r="K42" s="11"/>
      <c r="L42" s="11"/>
      <c r="M42" s="12"/>
    </row>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7">
    <mergeCell ref="F23:G25"/>
    <mergeCell ref="H23:H25"/>
    <mergeCell ref="I23:I25"/>
    <mergeCell ref="J32:J34"/>
    <mergeCell ref="K32:L34"/>
    <mergeCell ref="C29:C31"/>
    <mergeCell ref="D29:E31"/>
    <mergeCell ref="F29:G31"/>
    <mergeCell ref="H29:H31"/>
    <mergeCell ref="I29:I31"/>
    <mergeCell ref="C32:C34"/>
    <mergeCell ref="D32:E34"/>
    <mergeCell ref="F32:G34"/>
    <mergeCell ref="H32:H34"/>
    <mergeCell ref="I32:I34"/>
    <mergeCell ref="C10:C13"/>
    <mergeCell ref="K11:L12"/>
    <mergeCell ref="I12:I13"/>
    <mergeCell ref="J29:J31"/>
    <mergeCell ref="K29:L31"/>
    <mergeCell ref="J23:J25"/>
    <mergeCell ref="K23:L25"/>
    <mergeCell ref="C26:C28"/>
    <mergeCell ref="D26:E28"/>
    <mergeCell ref="F26:G28"/>
    <mergeCell ref="H26:H28"/>
    <mergeCell ref="I26:I28"/>
    <mergeCell ref="J26:J28"/>
    <mergeCell ref="K26:L28"/>
    <mergeCell ref="C23:C25"/>
    <mergeCell ref="D23:E25"/>
    <mergeCell ref="C3:K3"/>
    <mergeCell ref="L3:M3"/>
    <mergeCell ref="B5:M6"/>
    <mergeCell ref="C7:L7"/>
    <mergeCell ref="C8:L8"/>
    <mergeCell ref="I14:I16"/>
    <mergeCell ref="J14:J16"/>
    <mergeCell ref="K14:L16"/>
    <mergeCell ref="D10:E13"/>
    <mergeCell ref="F12:G12"/>
    <mergeCell ref="F13:G13"/>
    <mergeCell ref="F10:G10"/>
    <mergeCell ref="I10:I11"/>
    <mergeCell ref="F11:G11"/>
    <mergeCell ref="C14:C16"/>
    <mergeCell ref="D14:E16"/>
    <mergeCell ref="F14:G16"/>
    <mergeCell ref="H14:H16"/>
    <mergeCell ref="C17:C19"/>
    <mergeCell ref="D17:E19"/>
    <mergeCell ref="F17:G19"/>
    <mergeCell ref="H17:H19"/>
    <mergeCell ref="I17:I19"/>
    <mergeCell ref="J17:J19"/>
    <mergeCell ref="K17:L19"/>
    <mergeCell ref="C20:C22"/>
    <mergeCell ref="D20:E22"/>
    <mergeCell ref="F20:G22"/>
    <mergeCell ref="H20:H22"/>
    <mergeCell ref="I20:I22"/>
    <mergeCell ref="J20:J22"/>
    <mergeCell ref="K20:L22"/>
    <mergeCell ref="J38:J40"/>
    <mergeCell ref="K38:L40"/>
    <mergeCell ref="C35:C37"/>
    <mergeCell ref="D35:E37"/>
    <mergeCell ref="F35:G37"/>
    <mergeCell ref="H35:H37"/>
    <mergeCell ref="I35:I37"/>
    <mergeCell ref="J35:J37"/>
    <mergeCell ref="K35:L37"/>
    <mergeCell ref="C38:C40"/>
    <mergeCell ref="D38:E40"/>
    <mergeCell ref="F38:G40"/>
    <mergeCell ref="H38:H40"/>
    <mergeCell ref="I38:I40"/>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Y935"/>
  <sheetViews>
    <sheetView topLeftCell="A70" workbookViewId="0">
      <selection activeCell="Z93" sqref="Z93"/>
    </sheetView>
  </sheetViews>
  <sheetFormatPr defaultColWidth="14.42578125" defaultRowHeight="15" customHeight="1"/>
  <cols>
    <col min="1" max="11" width="8.7109375" customWidth="1"/>
    <col min="12" max="12" width="9.5703125" customWidth="1"/>
    <col min="13" max="14" width="8.7109375" customWidth="1"/>
    <col min="15" max="15" width="9" customWidth="1"/>
    <col min="16" max="16" width="9.42578125" customWidth="1"/>
    <col min="17" max="17" width="8.85546875" customWidth="1"/>
    <col min="19" max="19" width="10" customWidth="1"/>
    <col min="20" max="20" width="10.140625" customWidth="1"/>
    <col min="21" max="21" width="12" customWidth="1"/>
    <col min="22" max="22" width="11.5703125" customWidth="1"/>
    <col min="23" max="23" width="11.140625" customWidth="1"/>
    <col min="24" max="24" width="9" customWidth="1"/>
    <col min="25" max="25" width="7.140625" customWidth="1"/>
  </cols>
  <sheetData>
    <row r="2" spans="2:25" ht="15" customHeight="1" thickBot="1"/>
    <row r="3" spans="2:25" ht="15.75">
      <c r="B3" s="256"/>
      <c r="C3" s="596" t="s">
        <v>0</v>
      </c>
      <c r="D3" s="597"/>
      <c r="E3" s="597"/>
      <c r="F3" s="597"/>
      <c r="G3" s="597"/>
      <c r="H3" s="597"/>
      <c r="I3" s="597"/>
      <c r="J3" s="597"/>
      <c r="K3" s="598" t="s">
        <v>1</v>
      </c>
      <c r="L3" s="599"/>
      <c r="O3" s="256"/>
      <c r="P3" s="596" t="s">
        <v>0</v>
      </c>
      <c r="Q3" s="597"/>
      <c r="R3" s="597"/>
      <c r="S3" s="597"/>
      <c r="T3" s="597"/>
      <c r="U3" s="597"/>
      <c r="V3" s="597"/>
      <c r="W3" s="597"/>
      <c r="X3" s="598" t="s">
        <v>1</v>
      </c>
      <c r="Y3" s="599"/>
    </row>
    <row r="4" spans="2:25">
      <c r="B4" s="257"/>
      <c r="C4" s="258"/>
      <c r="D4" s="258"/>
      <c r="E4" s="258"/>
      <c r="F4" s="258"/>
      <c r="G4" s="258"/>
      <c r="H4" s="258"/>
      <c r="I4" s="258"/>
      <c r="J4" s="258"/>
      <c r="K4" s="258"/>
      <c r="L4" s="259"/>
      <c r="O4" s="257"/>
      <c r="P4" s="258"/>
      <c r="Q4" s="258"/>
      <c r="R4" s="258"/>
      <c r="S4" s="258"/>
      <c r="T4" s="258"/>
      <c r="U4" s="258"/>
      <c r="V4" s="258"/>
      <c r="W4" s="258"/>
      <c r="X4" s="258"/>
      <c r="Y4" s="259"/>
    </row>
    <row r="5" spans="2:25" ht="15" customHeight="1">
      <c r="B5" s="600" t="s">
        <v>45</v>
      </c>
      <c r="C5" s="312"/>
      <c r="D5" s="312"/>
      <c r="E5" s="312"/>
      <c r="F5" s="312"/>
      <c r="G5" s="312"/>
      <c r="H5" s="312"/>
      <c r="I5" s="312"/>
      <c r="J5" s="312"/>
      <c r="K5" s="312"/>
      <c r="L5" s="601"/>
      <c r="O5" s="600" t="s">
        <v>45</v>
      </c>
      <c r="P5" s="312"/>
      <c r="Q5" s="312"/>
      <c r="R5" s="312"/>
      <c r="S5" s="312"/>
      <c r="T5" s="312"/>
      <c r="U5" s="312"/>
      <c r="V5" s="312"/>
      <c r="W5" s="312"/>
      <c r="X5" s="312"/>
      <c r="Y5" s="601"/>
    </row>
    <row r="6" spans="2:25">
      <c r="B6" s="602"/>
      <c r="C6" s="312"/>
      <c r="D6" s="312"/>
      <c r="E6" s="312"/>
      <c r="F6" s="312"/>
      <c r="G6" s="312"/>
      <c r="H6" s="312"/>
      <c r="I6" s="312"/>
      <c r="J6" s="312"/>
      <c r="K6" s="312"/>
      <c r="L6" s="601"/>
      <c r="O6" s="602"/>
      <c r="P6" s="312"/>
      <c r="Q6" s="312"/>
      <c r="R6" s="312"/>
      <c r="S6" s="312"/>
      <c r="T6" s="312"/>
      <c r="U6" s="312"/>
      <c r="V6" s="312"/>
      <c r="W6" s="312"/>
      <c r="X6" s="312"/>
      <c r="Y6" s="601"/>
    </row>
    <row r="7" spans="2:25">
      <c r="B7" s="257"/>
      <c r="C7" s="258"/>
      <c r="D7" s="258"/>
      <c r="E7" s="258"/>
      <c r="F7" s="258"/>
      <c r="G7" s="258"/>
      <c r="H7" s="258"/>
      <c r="I7" s="258"/>
      <c r="J7" s="258"/>
      <c r="K7" s="258"/>
      <c r="L7" s="259"/>
      <c r="O7" s="257"/>
      <c r="P7" s="258"/>
      <c r="Q7" s="258"/>
      <c r="R7" s="258"/>
      <c r="S7" s="258"/>
      <c r="T7" s="258"/>
      <c r="U7" s="258"/>
      <c r="V7" s="258"/>
      <c r="W7" s="258"/>
      <c r="X7" s="258"/>
      <c r="Y7" s="259"/>
    </row>
    <row r="8" spans="2:25">
      <c r="B8" s="257"/>
      <c r="C8" s="260" t="s">
        <v>688</v>
      </c>
      <c r="D8" s="258"/>
      <c r="E8" s="258"/>
      <c r="F8" s="258"/>
      <c r="G8" s="258"/>
      <c r="H8" s="585" t="s">
        <v>586</v>
      </c>
      <c r="I8" s="312"/>
      <c r="J8" s="258">
        <v>1</v>
      </c>
      <c r="K8" s="258"/>
      <c r="L8" s="259"/>
      <c r="O8" s="257"/>
      <c r="P8" s="260" t="s">
        <v>688</v>
      </c>
      <c r="Q8" s="258"/>
      <c r="R8" s="258"/>
      <c r="S8" s="258"/>
      <c r="T8" s="258"/>
      <c r="U8" s="585" t="s">
        <v>586</v>
      </c>
      <c r="V8" s="312"/>
      <c r="W8" s="258">
        <v>1</v>
      </c>
      <c r="X8" s="258"/>
      <c r="Y8" s="259"/>
    </row>
    <row r="9" spans="2:25">
      <c r="B9" s="257"/>
      <c r="C9" s="258"/>
      <c r="D9" s="258"/>
      <c r="E9" s="258"/>
      <c r="F9" s="258"/>
      <c r="G9" s="258"/>
      <c r="H9" s="258"/>
      <c r="I9" s="258"/>
      <c r="J9" s="258"/>
      <c r="K9" s="258"/>
      <c r="L9" s="259"/>
      <c r="O9" s="257"/>
      <c r="P9" s="258"/>
      <c r="Q9" s="258"/>
      <c r="R9" s="258"/>
      <c r="S9" s="258"/>
      <c r="T9" s="258"/>
      <c r="U9" s="258"/>
      <c r="V9" s="258"/>
      <c r="W9" s="258"/>
      <c r="X9" s="258"/>
      <c r="Y9" s="259"/>
    </row>
    <row r="10" spans="2:25">
      <c r="B10" s="257"/>
      <c r="C10" s="261" t="s">
        <v>679</v>
      </c>
      <c r="D10" s="258"/>
      <c r="E10" s="603">
        <v>44646</v>
      </c>
      <c r="F10" s="603"/>
      <c r="G10" s="258"/>
      <c r="H10" s="585" t="s">
        <v>680</v>
      </c>
      <c r="I10" s="312"/>
      <c r="J10" s="258">
        <v>39</v>
      </c>
      <c r="K10" s="258"/>
      <c r="L10" s="259"/>
      <c r="O10" s="257"/>
      <c r="P10" s="261" t="s">
        <v>679</v>
      </c>
      <c r="Q10" s="258"/>
      <c r="R10" s="603">
        <v>44674</v>
      </c>
      <c r="S10" s="603"/>
      <c r="T10" s="258"/>
      <c r="U10" s="585" t="s">
        <v>680</v>
      </c>
      <c r="V10" s="312"/>
      <c r="W10" s="258">
        <v>39</v>
      </c>
      <c r="X10" s="258"/>
      <c r="Y10" s="259"/>
    </row>
    <row r="11" spans="2:25">
      <c r="B11" s="257"/>
      <c r="C11" s="258"/>
      <c r="D11" s="258"/>
      <c r="E11" s="262">
        <v>0.61458333333333337</v>
      </c>
      <c r="F11" s="258"/>
      <c r="G11" s="258"/>
      <c r="H11" s="258"/>
      <c r="I11" s="258"/>
      <c r="J11" s="258"/>
      <c r="K11" s="258"/>
      <c r="L11" s="259"/>
      <c r="O11" s="257"/>
      <c r="P11" s="258"/>
      <c r="Q11" s="258"/>
      <c r="R11" s="262">
        <v>0.61458333333333337</v>
      </c>
      <c r="S11" s="258"/>
      <c r="T11" s="258"/>
      <c r="U11" s="258"/>
      <c r="V11" s="258"/>
      <c r="W11" s="258"/>
      <c r="X11" s="258"/>
      <c r="Y11" s="259"/>
    </row>
    <row r="12" spans="2:25">
      <c r="B12" s="257"/>
      <c r="C12" s="591" t="s">
        <v>16</v>
      </c>
      <c r="D12" s="591" t="s">
        <v>587</v>
      </c>
      <c r="E12" s="581"/>
      <c r="F12" s="581"/>
      <c r="G12" s="581"/>
      <c r="H12" s="591" t="s">
        <v>588</v>
      </c>
      <c r="I12" s="581"/>
      <c r="J12" s="591" t="s">
        <v>681</v>
      </c>
      <c r="K12" s="581"/>
      <c r="L12" s="259"/>
      <c r="O12" s="257"/>
      <c r="P12" s="591" t="s">
        <v>16</v>
      </c>
      <c r="Q12" s="591" t="s">
        <v>587</v>
      </c>
      <c r="R12" s="581"/>
      <c r="S12" s="581"/>
      <c r="T12" s="581"/>
      <c r="U12" s="591" t="s">
        <v>588</v>
      </c>
      <c r="V12" s="581"/>
      <c r="W12" s="591" t="s">
        <v>681</v>
      </c>
      <c r="X12" s="581"/>
      <c r="Y12" s="259"/>
    </row>
    <row r="13" spans="2:25">
      <c r="B13" s="257"/>
      <c r="C13" s="581"/>
      <c r="D13" s="581"/>
      <c r="E13" s="581"/>
      <c r="F13" s="581"/>
      <c r="G13" s="581"/>
      <c r="H13" s="581"/>
      <c r="I13" s="581"/>
      <c r="J13" s="581"/>
      <c r="K13" s="581"/>
      <c r="L13" s="259"/>
      <c r="O13" s="257"/>
      <c r="P13" s="581"/>
      <c r="Q13" s="581"/>
      <c r="R13" s="581"/>
      <c r="S13" s="581"/>
      <c r="T13" s="581"/>
      <c r="U13" s="581"/>
      <c r="V13" s="581"/>
      <c r="W13" s="581"/>
      <c r="X13" s="581"/>
      <c r="Y13" s="259"/>
    </row>
    <row r="14" spans="2:25">
      <c r="B14" s="257"/>
      <c r="C14" s="592" t="s">
        <v>686</v>
      </c>
      <c r="D14" s="593"/>
      <c r="E14" s="593"/>
      <c r="F14" s="593"/>
      <c r="G14" s="593"/>
      <c r="H14" s="594"/>
      <c r="I14" s="594"/>
      <c r="J14" s="594"/>
      <c r="K14" s="595"/>
      <c r="L14" s="259"/>
      <c r="O14" s="257"/>
      <c r="P14" s="592" t="s">
        <v>686</v>
      </c>
      <c r="Q14" s="593"/>
      <c r="R14" s="593"/>
      <c r="S14" s="593"/>
      <c r="T14" s="593"/>
      <c r="U14" s="594"/>
      <c r="V14" s="594"/>
      <c r="W14" s="594"/>
      <c r="X14" s="595"/>
      <c r="Y14" s="259"/>
    </row>
    <row r="15" spans="2:25" ht="15" customHeight="1">
      <c r="B15" s="257"/>
      <c r="C15" s="267">
        <v>1</v>
      </c>
      <c r="D15" s="587" t="s">
        <v>593</v>
      </c>
      <c r="E15" s="587"/>
      <c r="F15" s="587"/>
      <c r="G15" s="587"/>
      <c r="H15" s="578">
        <v>8767075039</v>
      </c>
      <c r="I15" s="579">
        <v>8767075039</v>
      </c>
      <c r="J15" s="580"/>
      <c r="K15" s="581"/>
      <c r="L15" s="259"/>
      <c r="O15" s="257"/>
      <c r="P15" s="267">
        <v>1</v>
      </c>
      <c r="Q15" s="587" t="s">
        <v>593</v>
      </c>
      <c r="R15" s="587"/>
      <c r="S15" s="587"/>
      <c r="T15" s="587"/>
      <c r="U15" s="578">
        <v>8767075039</v>
      </c>
      <c r="V15" s="579">
        <v>8767075039</v>
      </c>
      <c r="W15" s="580"/>
      <c r="X15" s="581"/>
      <c r="Y15" s="259"/>
    </row>
    <row r="16" spans="2:25" ht="15" customHeight="1">
      <c r="B16" s="257"/>
      <c r="C16" s="263">
        <v>2</v>
      </c>
      <c r="D16" s="587" t="s">
        <v>594</v>
      </c>
      <c r="E16" s="587"/>
      <c r="F16" s="587"/>
      <c r="G16" s="587"/>
      <c r="H16" s="578">
        <v>9112318331</v>
      </c>
      <c r="I16" s="579">
        <v>9112318331</v>
      </c>
      <c r="J16" s="580"/>
      <c r="K16" s="581"/>
      <c r="L16" s="259"/>
      <c r="O16" s="257"/>
      <c r="P16" s="263">
        <v>2</v>
      </c>
      <c r="Q16" s="587" t="s">
        <v>594</v>
      </c>
      <c r="R16" s="587"/>
      <c r="S16" s="587"/>
      <c r="T16" s="587"/>
      <c r="U16" s="578">
        <v>9112318331</v>
      </c>
      <c r="V16" s="579">
        <v>9112318331</v>
      </c>
      <c r="W16" s="580"/>
      <c r="X16" s="581"/>
      <c r="Y16" s="259"/>
    </row>
    <row r="17" spans="2:25" ht="15" customHeight="1">
      <c r="B17" s="257"/>
      <c r="C17" s="263">
        <v>3</v>
      </c>
      <c r="D17" s="587" t="s">
        <v>595</v>
      </c>
      <c r="E17" s="587"/>
      <c r="F17" s="587"/>
      <c r="G17" s="587"/>
      <c r="H17" s="578">
        <v>8767548151</v>
      </c>
      <c r="I17" s="579">
        <v>8767548151</v>
      </c>
      <c r="J17" s="580"/>
      <c r="K17" s="580"/>
      <c r="L17" s="259"/>
      <c r="O17" s="257"/>
      <c r="P17" s="263">
        <v>3</v>
      </c>
      <c r="Q17" s="587" t="s">
        <v>595</v>
      </c>
      <c r="R17" s="587"/>
      <c r="S17" s="587"/>
      <c r="T17" s="587"/>
      <c r="U17" s="578">
        <v>8767548151</v>
      </c>
      <c r="V17" s="579">
        <v>8767548151</v>
      </c>
      <c r="W17" s="580"/>
      <c r="X17" s="580"/>
      <c r="Y17" s="259"/>
    </row>
    <row r="18" spans="2:25" ht="15" customHeight="1">
      <c r="B18" s="257"/>
      <c r="C18" s="267">
        <v>4</v>
      </c>
      <c r="D18" s="587" t="s">
        <v>596</v>
      </c>
      <c r="E18" s="587"/>
      <c r="F18" s="587"/>
      <c r="G18" s="587"/>
      <c r="H18" s="578">
        <v>9356696838</v>
      </c>
      <c r="I18" s="579">
        <v>9356696838</v>
      </c>
      <c r="J18" s="580"/>
      <c r="K18" s="581"/>
      <c r="L18" s="259"/>
      <c r="O18" s="257"/>
      <c r="P18" s="267">
        <v>4</v>
      </c>
      <c r="Q18" s="587" t="s">
        <v>596</v>
      </c>
      <c r="R18" s="587"/>
      <c r="S18" s="587"/>
      <c r="T18" s="587"/>
      <c r="U18" s="578">
        <v>9356696838</v>
      </c>
      <c r="V18" s="579">
        <v>9356696838</v>
      </c>
      <c r="W18" s="580"/>
      <c r="X18" s="581"/>
      <c r="Y18" s="259"/>
    </row>
    <row r="19" spans="2:25" ht="15" customHeight="1">
      <c r="B19" s="257"/>
      <c r="C19" s="263">
        <v>5</v>
      </c>
      <c r="D19" s="587" t="s">
        <v>597</v>
      </c>
      <c r="E19" s="587"/>
      <c r="F19" s="587"/>
      <c r="G19" s="587"/>
      <c r="H19" s="578">
        <v>7378431290</v>
      </c>
      <c r="I19" s="579">
        <v>7378431290</v>
      </c>
      <c r="J19" s="580"/>
      <c r="K19" s="581"/>
      <c r="L19" s="259"/>
      <c r="O19" s="257"/>
      <c r="P19" s="263">
        <v>5</v>
      </c>
      <c r="Q19" s="587" t="s">
        <v>597</v>
      </c>
      <c r="R19" s="587"/>
      <c r="S19" s="587"/>
      <c r="T19" s="587"/>
      <c r="U19" s="578">
        <v>7378431290</v>
      </c>
      <c r="V19" s="579">
        <v>7378431290</v>
      </c>
      <c r="W19" s="580"/>
      <c r="X19" s="581"/>
      <c r="Y19" s="259"/>
    </row>
    <row r="20" spans="2:25" ht="15" customHeight="1">
      <c r="B20" s="257"/>
      <c r="C20" s="263">
        <v>6</v>
      </c>
      <c r="D20" s="587" t="s">
        <v>598</v>
      </c>
      <c r="E20" s="587"/>
      <c r="F20" s="587"/>
      <c r="G20" s="587"/>
      <c r="H20" s="578">
        <v>7083030201</v>
      </c>
      <c r="I20" s="579">
        <v>7083030201</v>
      </c>
      <c r="J20" s="580"/>
      <c r="K20" s="581"/>
      <c r="L20" s="259"/>
      <c r="O20" s="257"/>
      <c r="P20" s="263">
        <v>6</v>
      </c>
      <c r="Q20" s="587" t="s">
        <v>598</v>
      </c>
      <c r="R20" s="587"/>
      <c r="S20" s="587"/>
      <c r="T20" s="587"/>
      <c r="U20" s="578">
        <v>7083030201</v>
      </c>
      <c r="V20" s="579">
        <v>7083030201</v>
      </c>
      <c r="W20" s="580"/>
      <c r="X20" s="581"/>
      <c r="Y20" s="259"/>
    </row>
    <row r="21" spans="2:25" ht="15" customHeight="1">
      <c r="B21" s="257"/>
      <c r="C21" s="267">
        <v>7</v>
      </c>
      <c r="D21" s="587" t="s">
        <v>599</v>
      </c>
      <c r="E21" s="587"/>
      <c r="F21" s="587"/>
      <c r="G21" s="587"/>
      <c r="H21" s="578">
        <v>7666671138</v>
      </c>
      <c r="I21" s="579">
        <v>7666671138</v>
      </c>
      <c r="J21" s="580"/>
      <c r="K21" s="581"/>
      <c r="L21" s="259"/>
      <c r="O21" s="257"/>
      <c r="P21" s="267">
        <v>7</v>
      </c>
      <c r="Q21" s="587" t="s">
        <v>599</v>
      </c>
      <c r="R21" s="587"/>
      <c r="S21" s="587"/>
      <c r="T21" s="587"/>
      <c r="U21" s="578">
        <v>7666671138</v>
      </c>
      <c r="V21" s="579">
        <v>7666671138</v>
      </c>
      <c r="W21" s="580"/>
      <c r="X21" s="581"/>
      <c r="Y21" s="259"/>
    </row>
    <row r="22" spans="2:25" ht="15" customHeight="1">
      <c r="B22" s="257"/>
      <c r="C22" s="263">
        <v>8</v>
      </c>
      <c r="D22" s="587" t="s">
        <v>600</v>
      </c>
      <c r="E22" s="587"/>
      <c r="F22" s="587"/>
      <c r="G22" s="587"/>
      <c r="H22" s="578">
        <v>8421577038</v>
      </c>
      <c r="I22" s="579">
        <v>8421577038</v>
      </c>
      <c r="J22" s="580"/>
      <c r="K22" s="580"/>
      <c r="L22" s="259"/>
      <c r="O22" s="257"/>
      <c r="P22" s="263">
        <v>8</v>
      </c>
      <c r="Q22" s="587" t="s">
        <v>600</v>
      </c>
      <c r="R22" s="587"/>
      <c r="S22" s="587"/>
      <c r="T22" s="587"/>
      <c r="U22" s="578">
        <v>8421577038</v>
      </c>
      <c r="V22" s="579">
        <v>8421577038</v>
      </c>
      <c r="W22" s="580"/>
      <c r="X22" s="580"/>
      <c r="Y22" s="259"/>
    </row>
    <row r="23" spans="2:25" ht="15" customHeight="1">
      <c r="B23" s="257"/>
      <c r="C23" s="263">
        <v>9</v>
      </c>
      <c r="D23" s="587" t="s">
        <v>601</v>
      </c>
      <c r="E23" s="587"/>
      <c r="F23" s="587"/>
      <c r="G23" s="587"/>
      <c r="H23" s="578">
        <v>9132517575</v>
      </c>
      <c r="I23" s="579">
        <v>9132517575</v>
      </c>
      <c r="J23" s="580"/>
      <c r="K23" s="581"/>
      <c r="L23" s="259"/>
      <c r="O23" s="257"/>
      <c r="P23" s="263">
        <v>9</v>
      </c>
      <c r="Q23" s="587" t="s">
        <v>601</v>
      </c>
      <c r="R23" s="587"/>
      <c r="S23" s="587"/>
      <c r="T23" s="587"/>
      <c r="U23" s="578">
        <v>9132517575</v>
      </c>
      <c r="V23" s="579">
        <v>9132517575</v>
      </c>
      <c r="W23" s="580"/>
      <c r="X23" s="581"/>
      <c r="Y23" s="259"/>
    </row>
    <row r="24" spans="2:25" ht="15" customHeight="1">
      <c r="B24" s="257"/>
      <c r="C24" s="267">
        <v>10</v>
      </c>
      <c r="D24" s="587" t="s">
        <v>602</v>
      </c>
      <c r="E24" s="587"/>
      <c r="F24" s="587"/>
      <c r="G24" s="587"/>
      <c r="H24" s="578">
        <v>9325448621</v>
      </c>
      <c r="I24" s="579">
        <v>9325448621</v>
      </c>
      <c r="J24" s="580"/>
      <c r="K24" s="581"/>
      <c r="L24" s="259"/>
      <c r="O24" s="257"/>
      <c r="P24" s="267">
        <v>10</v>
      </c>
      <c r="Q24" s="587" t="s">
        <v>602</v>
      </c>
      <c r="R24" s="587"/>
      <c r="S24" s="587"/>
      <c r="T24" s="587"/>
      <c r="U24" s="578">
        <v>9325448621</v>
      </c>
      <c r="V24" s="579">
        <v>9325448621</v>
      </c>
      <c r="W24" s="580"/>
      <c r="X24" s="581"/>
      <c r="Y24" s="259"/>
    </row>
    <row r="25" spans="2:25" ht="15" customHeight="1">
      <c r="B25" s="257"/>
      <c r="C25" s="263">
        <v>11</v>
      </c>
      <c r="D25" s="587" t="s">
        <v>603</v>
      </c>
      <c r="E25" s="587"/>
      <c r="F25" s="587"/>
      <c r="G25" s="587"/>
      <c r="H25" s="578">
        <v>8788384185</v>
      </c>
      <c r="I25" s="579">
        <v>8788384185</v>
      </c>
      <c r="J25" s="580"/>
      <c r="K25" s="581"/>
      <c r="L25" s="259"/>
      <c r="O25" s="257"/>
      <c r="P25" s="263">
        <v>11</v>
      </c>
      <c r="Q25" s="587" t="s">
        <v>603</v>
      </c>
      <c r="R25" s="587"/>
      <c r="S25" s="587"/>
      <c r="T25" s="587"/>
      <c r="U25" s="578">
        <v>8788384185</v>
      </c>
      <c r="V25" s="579">
        <v>8788384185</v>
      </c>
      <c r="W25" s="580"/>
      <c r="X25" s="581"/>
      <c r="Y25" s="259"/>
    </row>
    <row r="26" spans="2:25" ht="15" customHeight="1">
      <c r="B26" s="257"/>
      <c r="C26" s="263">
        <v>12</v>
      </c>
      <c r="D26" s="587" t="s">
        <v>604</v>
      </c>
      <c r="E26" s="587"/>
      <c r="F26" s="587"/>
      <c r="G26" s="587"/>
      <c r="H26" s="578">
        <v>8767798875</v>
      </c>
      <c r="I26" s="579">
        <v>8767798875</v>
      </c>
      <c r="J26" s="580"/>
      <c r="K26" s="581"/>
      <c r="L26" s="259"/>
      <c r="O26" s="257"/>
      <c r="P26" s="263">
        <v>12</v>
      </c>
      <c r="Q26" s="587" t="s">
        <v>604</v>
      </c>
      <c r="R26" s="587"/>
      <c r="S26" s="587"/>
      <c r="T26" s="587"/>
      <c r="U26" s="578">
        <v>8767798875</v>
      </c>
      <c r="V26" s="579">
        <v>8767798875</v>
      </c>
      <c r="W26" s="580"/>
      <c r="X26" s="581"/>
      <c r="Y26" s="259"/>
    </row>
    <row r="27" spans="2:25" ht="15" customHeight="1">
      <c r="B27" s="257"/>
      <c r="C27" s="267">
        <v>13</v>
      </c>
      <c r="D27" s="587" t="s">
        <v>605</v>
      </c>
      <c r="E27" s="587"/>
      <c r="F27" s="587"/>
      <c r="G27" s="587"/>
      <c r="H27" s="578">
        <v>8999380294</v>
      </c>
      <c r="I27" s="579">
        <v>8999380294</v>
      </c>
      <c r="J27" s="580"/>
      <c r="K27" s="580"/>
      <c r="L27" s="259"/>
      <c r="O27" s="257"/>
      <c r="P27" s="267">
        <v>13</v>
      </c>
      <c r="Q27" s="587" t="s">
        <v>605</v>
      </c>
      <c r="R27" s="587"/>
      <c r="S27" s="587"/>
      <c r="T27" s="587"/>
      <c r="U27" s="578">
        <v>8999380294</v>
      </c>
      <c r="V27" s="579">
        <v>8999380294</v>
      </c>
      <c r="W27" s="580"/>
      <c r="X27" s="580"/>
      <c r="Y27" s="259"/>
    </row>
    <row r="28" spans="2:25">
      <c r="B28" s="257"/>
      <c r="C28" s="263">
        <v>14</v>
      </c>
      <c r="D28" s="587" t="s">
        <v>606</v>
      </c>
      <c r="E28" s="587" t="s">
        <v>606</v>
      </c>
      <c r="F28" s="587" t="s">
        <v>606</v>
      </c>
      <c r="G28" s="587" t="s">
        <v>606</v>
      </c>
      <c r="H28" s="578">
        <v>7499319700</v>
      </c>
      <c r="I28" s="579">
        <v>7499319700</v>
      </c>
      <c r="J28" s="580"/>
      <c r="K28" s="581"/>
      <c r="L28" s="259"/>
      <c r="O28" s="257"/>
      <c r="P28" s="263">
        <v>14</v>
      </c>
      <c r="Q28" s="587" t="s">
        <v>606</v>
      </c>
      <c r="R28" s="587" t="s">
        <v>606</v>
      </c>
      <c r="S28" s="587" t="s">
        <v>606</v>
      </c>
      <c r="T28" s="587" t="s">
        <v>606</v>
      </c>
      <c r="U28" s="578">
        <v>7499319700</v>
      </c>
      <c r="V28" s="579">
        <v>7499319700</v>
      </c>
      <c r="W28" s="580"/>
      <c r="X28" s="581"/>
      <c r="Y28" s="259"/>
    </row>
    <row r="29" spans="2:25">
      <c r="B29" s="257"/>
      <c r="C29" s="263">
        <v>15</v>
      </c>
      <c r="D29" s="587" t="s">
        <v>607</v>
      </c>
      <c r="E29" s="587" t="s">
        <v>607</v>
      </c>
      <c r="F29" s="587" t="s">
        <v>607</v>
      </c>
      <c r="G29" s="587" t="s">
        <v>607</v>
      </c>
      <c r="H29" s="578">
        <v>9665614025</v>
      </c>
      <c r="I29" s="579">
        <v>9665614025</v>
      </c>
      <c r="J29" s="580"/>
      <c r="K29" s="581"/>
      <c r="L29" s="259"/>
      <c r="O29" s="257"/>
      <c r="P29" s="263">
        <v>15</v>
      </c>
      <c r="Q29" s="587" t="s">
        <v>607</v>
      </c>
      <c r="R29" s="587" t="s">
        <v>607</v>
      </c>
      <c r="S29" s="587" t="s">
        <v>607</v>
      </c>
      <c r="T29" s="587" t="s">
        <v>607</v>
      </c>
      <c r="U29" s="578">
        <v>9665614025</v>
      </c>
      <c r="V29" s="579">
        <v>9665614025</v>
      </c>
      <c r="W29" s="580"/>
      <c r="X29" s="581"/>
      <c r="Y29" s="259"/>
    </row>
    <row r="30" spans="2:25">
      <c r="B30" s="257"/>
      <c r="C30" s="267">
        <v>16</v>
      </c>
      <c r="D30" s="587" t="s">
        <v>608</v>
      </c>
      <c r="E30" s="587" t="s">
        <v>608</v>
      </c>
      <c r="F30" s="587" t="s">
        <v>608</v>
      </c>
      <c r="G30" s="587" t="s">
        <v>608</v>
      </c>
      <c r="H30" s="578">
        <v>7263995795</v>
      </c>
      <c r="I30" s="579">
        <v>7263995795</v>
      </c>
      <c r="J30" s="580"/>
      <c r="K30" s="581"/>
      <c r="L30" s="259"/>
      <c r="O30" s="257"/>
      <c r="P30" s="267">
        <v>16</v>
      </c>
      <c r="Q30" s="587" t="s">
        <v>608</v>
      </c>
      <c r="R30" s="587" t="s">
        <v>608</v>
      </c>
      <c r="S30" s="587" t="s">
        <v>608</v>
      </c>
      <c r="T30" s="587" t="s">
        <v>608</v>
      </c>
      <c r="U30" s="578">
        <v>7263995795</v>
      </c>
      <c r="V30" s="579">
        <v>7263995795</v>
      </c>
      <c r="W30" s="580"/>
      <c r="X30" s="581"/>
      <c r="Y30" s="259"/>
    </row>
    <row r="31" spans="2:25">
      <c r="B31" s="257"/>
      <c r="C31" s="263">
        <v>17</v>
      </c>
      <c r="D31" s="587" t="s">
        <v>609</v>
      </c>
      <c r="E31" s="587" t="s">
        <v>609</v>
      </c>
      <c r="F31" s="587" t="s">
        <v>609</v>
      </c>
      <c r="G31" s="587" t="s">
        <v>609</v>
      </c>
      <c r="H31" s="578">
        <v>9561312970</v>
      </c>
      <c r="I31" s="579">
        <v>9561312970</v>
      </c>
      <c r="J31" s="580"/>
      <c r="K31" s="581"/>
      <c r="L31" s="259"/>
      <c r="O31" s="257"/>
      <c r="P31" s="263">
        <v>17</v>
      </c>
      <c r="Q31" s="587" t="s">
        <v>609</v>
      </c>
      <c r="R31" s="587" t="s">
        <v>609</v>
      </c>
      <c r="S31" s="587" t="s">
        <v>609</v>
      </c>
      <c r="T31" s="587" t="s">
        <v>609</v>
      </c>
      <c r="U31" s="578">
        <v>9561312970</v>
      </c>
      <c r="V31" s="579">
        <v>9561312970</v>
      </c>
      <c r="W31" s="580"/>
      <c r="X31" s="581"/>
      <c r="Y31" s="259"/>
    </row>
    <row r="32" spans="2:25">
      <c r="B32" s="257"/>
      <c r="C32" s="263">
        <v>18</v>
      </c>
      <c r="D32" s="587" t="s">
        <v>610</v>
      </c>
      <c r="E32" s="587" t="s">
        <v>610</v>
      </c>
      <c r="F32" s="587" t="s">
        <v>610</v>
      </c>
      <c r="G32" s="587" t="s">
        <v>610</v>
      </c>
      <c r="H32" s="578">
        <v>9284969728</v>
      </c>
      <c r="I32" s="579">
        <v>9284969728</v>
      </c>
      <c r="J32" s="580"/>
      <c r="K32" s="580"/>
      <c r="L32" s="259"/>
      <c r="O32" s="257"/>
      <c r="P32" s="263">
        <v>18</v>
      </c>
      <c r="Q32" s="587" t="s">
        <v>610</v>
      </c>
      <c r="R32" s="587" t="s">
        <v>610</v>
      </c>
      <c r="S32" s="587" t="s">
        <v>610</v>
      </c>
      <c r="T32" s="587" t="s">
        <v>610</v>
      </c>
      <c r="U32" s="578">
        <v>9284969728</v>
      </c>
      <c r="V32" s="579">
        <v>9284969728</v>
      </c>
      <c r="W32" s="580"/>
      <c r="X32" s="580"/>
      <c r="Y32" s="259"/>
    </row>
    <row r="33" spans="2:25">
      <c r="B33" s="257"/>
      <c r="C33" s="267">
        <v>19</v>
      </c>
      <c r="D33" s="587" t="s">
        <v>611</v>
      </c>
      <c r="E33" s="587" t="s">
        <v>611</v>
      </c>
      <c r="F33" s="587" t="s">
        <v>611</v>
      </c>
      <c r="G33" s="587" t="s">
        <v>611</v>
      </c>
      <c r="H33" s="578">
        <v>8605434708</v>
      </c>
      <c r="I33" s="579">
        <v>8605434708</v>
      </c>
      <c r="J33" s="580"/>
      <c r="K33" s="581"/>
      <c r="L33" s="259"/>
      <c r="O33" s="257"/>
      <c r="P33" s="267">
        <v>19</v>
      </c>
      <c r="Q33" s="587" t="s">
        <v>611</v>
      </c>
      <c r="R33" s="587" t="s">
        <v>611</v>
      </c>
      <c r="S33" s="587" t="s">
        <v>611</v>
      </c>
      <c r="T33" s="587" t="s">
        <v>611</v>
      </c>
      <c r="U33" s="578">
        <v>8605434708</v>
      </c>
      <c r="V33" s="579">
        <v>8605434708</v>
      </c>
      <c r="W33" s="580"/>
      <c r="X33" s="581"/>
      <c r="Y33" s="259"/>
    </row>
    <row r="34" spans="2:25">
      <c r="B34" s="257"/>
      <c r="C34" s="263">
        <v>20</v>
      </c>
      <c r="D34" s="587" t="s">
        <v>612</v>
      </c>
      <c r="E34" s="587" t="s">
        <v>612</v>
      </c>
      <c r="F34" s="587" t="s">
        <v>612</v>
      </c>
      <c r="G34" s="587" t="s">
        <v>612</v>
      </c>
      <c r="H34" s="578">
        <v>9112193648</v>
      </c>
      <c r="I34" s="579">
        <v>9112193648</v>
      </c>
      <c r="J34" s="580"/>
      <c r="K34" s="581"/>
      <c r="L34" s="259"/>
      <c r="O34" s="257"/>
      <c r="P34" s="263">
        <v>20</v>
      </c>
      <c r="Q34" s="587" t="s">
        <v>612</v>
      </c>
      <c r="R34" s="587" t="s">
        <v>612</v>
      </c>
      <c r="S34" s="587" t="s">
        <v>612</v>
      </c>
      <c r="T34" s="587" t="s">
        <v>612</v>
      </c>
      <c r="U34" s="578">
        <v>9112193648</v>
      </c>
      <c r="V34" s="579">
        <v>9112193648</v>
      </c>
      <c r="W34" s="580"/>
      <c r="X34" s="581"/>
      <c r="Y34" s="259"/>
    </row>
    <row r="35" spans="2:25">
      <c r="B35" s="257"/>
      <c r="C35" s="263">
        <v>21</v>
      </c>
      <c r="D35" s="587" t="s">
        <v>613</v>
      </c>
      <c r="E35" s="587" t="s">
        <v>613</v>
      </c>
      <c r="F35" s="587" t="s">
        <v>613</v>
      </c>
      <c r="G35" s="587" t="s">
        <v>613</v>
      </c>
      <c r="H35" s="578">
        <v>9158852580</v>
      </c>
      <c r="I35" s="579">
        <v>9158852580</v>
      </c>
      <c r="J35" s="580"/>
      <c r="K35" s="581"/>
      <c r="L35" s="259"/>
      <c r="O35" s="257"/>
      <c r="P35" s="263">
        <v>21</v>
      </c>
      <c r="Q35" s="587" t="s">
        <v>613</v>
      </c>
      <c r="R35" s="587" t="s">
        <v>613</v>
      </c>
      <c r="S35" s="587" t="s">
        <v>613</v>
      </c>
      <c r="T35" s="587" t="s">
        <v>613</v>
      </c>
      <c r="U35" s="578">
        <v>9158852580</v>
      </c>
      <c r="V35" s="579">
        <v>9158852580</v>
      </c>
      <c r="W35" s="580"/>
      <c r="X35" s="581"/>
      <c r="Y35" s="259"/>
    </row>
    <row r="36" spans="2:25">
      <c r="B36" s="257"/>
      <c r="C36" s="267">
        <v>22</v>
      </c>
      <c r="D36" s="587" t="s">
        <v>614</v>
      </c>
      <c r="E36" s="587" t="s">
        <v>614</v>
      </c>
      <c r="F36" s="587" t="s">
        <v>614</v>
      </c>
      <c r="G36" s="587" t="s">
        <v>614</v>
      </c>
      <c r="H36" s="578">
        <v>7709114038</v>
      </c>
      <c r="I36" s="579">
        <v>7709114038</v>
      </c>
      <c r="J36" s="580"/>
      <c r="K36" s="581"/>
      <c r="L36" s="259"/>
      <c r="O36" s="257"/>
      <c r="P36" s="267">
        <v>22</v>
      </c>
      <c r="Q36" s="587" t="s">
        <v>614</v>
      </c>
      <c r="R36" s="587" t="s">
        <v>614</v>
      </c>
      <c r="S36" s="587" t="s">
        <v>614</v>
      </c>
      <c r="T36" s="587" t="s">
        <v>614</v>
      </c>
      <c r="U36" s="578">
        <v>7709114038</v>
      </c>
      <c r="V36" s="579">
        <v>7709114038</v>
      </c>
      <c r="W36" s="580"/>
      <c r="X36" s="581"/>
      <c r="Y36" s="259"/>
    </row>
    <row r="37" spans="2:25">
      <c r="B37" s="257"/>
      <c r="C37" s="263">
        <v>23</v>
      </c>
      <c r="D37" s="587" t="s">
        <v>615</v>
      </c>
      <c r="E37" s="587" t="s">
        <v>615</v>
      </c>
      <c r="F37" s="587" t="s">
        <v>615</v>
      </c>
      <c r="G37" s="587" t="s">
        <v>615</v>
      </c>
      <c r="H37" s="578">
        <v>9309155824</v>
      </c>
      <c r="I37" s="579">
        <v>9309155824</v>
      </c>
      <c r="J37" s="580"/>
      <c r="K37" s="580"/>
      <c r="L37" s="259"/>
      <c r="O37" s="257"/>
      <c r="P37" s="263">
        <v>23</v>
      </c>
      <c r="Q37" s="587" t="s">
        <v>615</v>
      </c>
      <c r="R37" s="587" t="s">
        <v>615</v>
      </c>
      <c r="S37" s="587" t="s">
        <v>615</v>
      </c>
      <c r="T37" s="587" t="s">
        <v>615</v>
      </c>
      <c r="U37" s="578">
        <v>9309155824</v>
      </c>
      <c r="V37" s="579">
        <v>9309155824</v>
      </c>
      <c r="W37" s="580"/>
      <c r="X37" s="580"/>
      <c r="Y37" s="259"/>
    </row>
    <row r="38" spans="2:25">
      <c r="B38" s="257"/>
      <c r="C38" s="263">
        <v>24</v>
      </c>
      <c r="D38" s="587" t="s">
        <v>616</v>
      </c>
      <c r="E38" s="587" t="s">
        <v>616</v>
      </c>
      <c r="F38" s="587" t="s">
        <v>616</v>
      </c>
      <c r="G38" s="587" t="s">
        <v>616</v>
      </c>
      <c r="H38" s="578">
        <v>7709825612</v>
      </c>
      <c r="I38" s="579">
        <v>7709825612</v>
      </c>
      <c r="J38" s="580"/>
      <c r="K38" s="581"/>
      <c r="L38" s="259"/>
      <c r="O38" s="257"/>
      <c r="P38" s="263">
        <v>24</v>
      </c>
      <c r="Q38" s="587" t="s">
        <v>616</v>
      </c>
      <c r="R38" s="587" t="s">
        <v>616</v>
      </c>
      <c r="S38" s="587" t="s">
        <v>616</v>
      </c>
      <c r="T38" s="587" t="s">
        <v>616</v>
      </c>
      <c r="U38" s="578">
        <v>7709825612</v>
      </c>
      <c r="V38" s="579">
        <v>7709825612</v>
      </c>
      <c r="W38" s="580"/>
      <c r="X38" s="581"/>
      <c r="Y38" s="259"/>
    </row>
    <row r="39" spans="2:25">
      <c r="B39" s="257"/>
      <c r="C39" s="267">
        <v>25</v>
      </c>
      <c r="D39" s="587" t="s">
        <v>617</v>
      </c>
      <c r="E39" s="587" t="s">
        <v>617</v>
      </c>
      <c r="F39" s="587" t="s">
        <v>617</v>
      </c>
      <c r="G39" s="587" t="s">
        <v>617</v>
      </c>
      <c r="H39" s="578">
        <v>9730335656</v>
      </c>
      <c r="I39" s="579">
        <v>9730335656</v>
      </c>
      <c r="J39" s="580"/>
      <c r="K39" s="581"/>
      <c r="L39" s="259"/>
      <c r="O39" s="257"/>
      <c r="P39" s="267">
        <v>25</v>
      </c>
      <c r="Q39" s="587" t="s">
        <v>617</v>
      </c>
      <c r="R39" s="587" t="s">
        <v>617</v>
      </c>
      <c r="S39" s="587" t="s">
        <v>617</v>
      </c>
      <c r="T39" s="587" t="s">
        <v>617</v>
      </c>
      <c r="U39" s="578">
        <v>9730335656</v>
      </c>
      <c r="V39" s="579">
        <v>9730335656</v>
      </c>
      <c r="W39" s="580"/>
      <c r="X39" s="581"/>
      <c r="Y39" s="259"/>
    </row>
    <row r="40" spans="2:25">
      <c r="B40" s="257"/>
      <c r="C40" s="263">
        <v>26</v>
      </c>
      <c r="D40" s="587" t="s">
        <v>618</v>
      </c>
      <c r="E40" s="587" t="s">
        <v>618</v>
      </c>
      <c r="F40" s="587" t="s">
        <v>618</v>
      </c>
      <c r="G40" s="587" t="s">
        <v>618</v>
      </c>
      <c r="H40" s="578">
        <v>9657363032</v>
      </c>
      <c r="I40" s="579">
        <v>9657363032</v>
      </c>
      <c r="J40" s="580"/>
      <c r="K40" s="580"/>
      <c r="L40" s="259"/>
      <c r="O40" s="257"/>
      <c r="P40" s="263">
        <v>26</v>
      </c>
      <c r="Q40" s="587" t="s">
        <v>618</v>
      </c>
      <c r="R40" s="587" t="s">
        <v>618</v>
      </c>
      <c r="S40" s="587" t="s">
        <v>618</v>
      </c>
      <c r="T40" s="587" t="s">
        <v>618</v>
      </c>
      <c r="U40" s="578">
        <v>9657363032</v>
      </c>
      <c r="V40" s="579">
        <v>9657363032</v>
      </c>
      <c r="W40" s="580"/>
      <c r="X40" s="580"/>
      <c r="Y40" s="259"/>
    </row>
    <row r="41" spans="2:25">
      <c r="B41" s="257"/>
      <c r="C41" s="588" t="s">
        <v>132</v>
      </c>
      <c r="D41" s="589"/>
      <c r="E41" s="589"/>
      <c r="F41" s="589"/>
      <c r="G41" s="589"/>
      <c r="H41" s="589"/>
      <c r="I41" s="589"/>
      <c r="J41" s="589"/>
      <c r="K41" s="590"/>
      <c r="L41" s="259"/>
      <c r="O41" s="257"/>
      <c r="P41" s="588" t="s">
        <v>132</v>
      </c>
      <c r="Q41" s="589"/>
      <c r="R41" s="589"/>
      <c r="S41" s="589"/>
      <c r="T41" s="589"/>
      <c r="U41" s="589"/>
      <c r="V41" s="589"/>
      <c r="W41" s="589"/>
      <c r="X41" s="590"/>
      <c r="Y41" s="259"/>
    </row>
    <row r="42" spans="2:25">
      <c r="B42" s="257"/>
      <c r="C42" s="263">
        <v>1</v>
      </c>
      <c r="D42" s="587" t="s">
        <v>290</v>
      </c>
      <c r="E42" s="587" t="s">
        <v>290</v>
      </c>
      <c r="F42" s="587" t="s">
        <v>290</v>
      </c>
      <c r="G42" s="587" t="s">
        <v>290</v>
      </c>
      <c r="H42" s="578">
        <v>9527788798</v>
      </c>
      <c r="I42" s="579">
        <v>9527788798</v>
      </c>
      <c r="J42" s="580"/>
      <c r="K42" s="580"/>
      <c r="L42" s="259"/>
      <c r="O42" s="257"/>
      <c r="P42" s="263">
        <v>1</v>
      </c>
      <c r="Q42" s="587" t="s">
        <v>290</v>
      </c>
      <c r="R42" s="587" t="s">
        <v>290</v>
      </c>
      <c r="S42" s="587" t="s">
        <v>290</v>
      </c>
      <c r="T42" s="587" t="s">
        <v>290</v>
      </c>
      <c r="U42" s="578">
        <v>9527788798</v>
      </c>
      <c r="V42" s="579">
        <v>9527788798</v>
      </c>
      <c r="W42" s="580"/>
      <c r="X42" s="580"/>
      <c r="Y42" s="259"/>
    </row>
    <row r="43" spans="2:25">
      <c r="B43" s="257"/>
      <c r="C43" s="263">
        <v>2</v>
      </c>
      <c r="D43" s="587" t="s">
        <v>592</v>
      </c>
      <c r="E43" s="587" t="s">
        <v>592</v>
      </c>
      <c r="F43" s="587" t="s">
        <v>592</v>
      </c>
      <c r="G43" s="587" t="s">
        <v>592</v>
      </c>
      <c r="H43" s="578">
        <v>7020463755</v>
      </c>
      <c r="I43" s="579">
        <v>7020463755</v>
      </c>
      <c r="J43" s="580"/>
      <c r="K43" s="581"/>
      <c r="L43" s="259"/>
      <c r="O43" s="257"/>
      <c r="P43" s="263">
        <v>2</v>
      </c>
      <c r="Q43" s="587" t="s">
        <v>592</v>
      </c>
      <c r="R43" s="587" t="s">
        <v>592</v>
      </c>
      <c r="S43" s="587" t="s">
        <v>592</v>
      </c>
      <c r="T43" s="587" t="s">
        <v>592</v>
      </c>
      <c r="U43" s="578">
        <v>7020463755</v>
      </c>
      <c r="V43" s="579">
        <v>7020463755</v>
      </c>
      <c r="W43" s="580"/>
      <c r="X43" s="581"/>
      <c r="Y43" s="259"/>
    </row>
    <row r="44" spans="2:25">
      <c r="B44" s="257"/>
      <c r="C44" s="263">
        <v>3</v>
      </c>
      <c r="D44" s="587" t="s">
        <v>322</v>
      </c>
      <c r="E44" s="587" t="s">
        <v>322</v>
      </c>
      <c r="F44" s="587" t="s">
        <v>322</v>
      </c>
      <c r="G44" s="587" t="s">
        <v>322</v>
      </c>
      <c r="H44" s="578">
        <v>9112073729</v>
      </c>
      <c r="I44" s="579">
        <v>9112073729</v>
      </c>
      <c r="J44" s="580"/>
      <c r="K44" s="581"/>
      <c r="L44" s="259"/>
      <c r="O44" s="257"/>
      <c r="P44" s="263">
        <v>3</v>
      </c>
      <c r="Q44" s="587" t="s">
        <v>322</v>
      </c>
      <c r="R44" s="587" t="s">
        <v>322</v>
      </c>
      <c r="S44" s="587" t="s">
        <v>322</v>
      </c>
      <c r="T44" s="587" t="s">
        <v>322</v>
      </c>
      <c r="U44" s="578">
        <v>9112073729</v>
      </c>
      <c r="V44" s="579">
        <v>9112073729</v>
      </c>
      <c r="W44" s="580"/>
      <c r="X44" s="581"/>
      <c r="Y44" s="259"/>
    </row>
    <row r="45" spans="2:25">
      <c r="B45" s="257"/>
      <c r="C45" s="263">
        <v>4</v>
      </c>
      <c r="D45" s="587" t="s">
        <v>292</v>
      </c>
      <c r="E45" s="587" t="s">
        <v>292</v>
      </c>
      <c r="F45" s="587" t="s">
        <v>292</v>
      </c>
      <c r="G45" s="587" t="s">
        <v>292</v>
      </c>
      <c r="H45" s="578">
        <v>9822489120</v>
      </c>
      <c r="I45" s="579">
        <v>9822489120</v>
      </c>
      <c r="J45" s="580"/>
      <c r="K45" s="580"/>
      <c r="L45" s="259"/>
      <c r="O45" s="257"/>
      <c r="P45" s="263">
        <v>4</v>
      </c>
      <c r="Q45" s="587" t="s">
        <v>292</v>
      </c>
      <c r="R45" s="587" t="s">
        <v>292</v>
      </c>
      <c r="S45" s="587" t="s">
        <v>292</v>
      </c>
      <c r="T45" s="587" t="s">
        <v>292</v>
      </c>
      <c r="U45" s="578">
        <v>9822489120</v>
      </c>
      <c r="V45" s="579">
        <v>9822489120</v>
      </c>
      <c r="W45" s="580"/>
      <c r="X45" s="580"/>
      <c r="Y45" s="259"/>
    </row>
    <row r="46" spans="2:25">
      <c r="B46" s="257"/>
      <c r="C46" s="263">
        <v>5</v>
      </c>
      <c r="D46" s="587" t="s">
        <v>312</v>
      </c>
      <c r="E46" s="587" t="s">
        <v>312</v>
      </c>
      <c r="F46" s="587" t="s">
        <v>312</v>
      </c>
      <c r="G46" s="587" t="s">
        <v>312</v>
      </c>
      <c r="H46" s="578">
        <v>9146617397</v>
      </c>
      <c r="I46" s="579">
        <v>9146617397</v>
      </c>
      <c r="J46" s="580"/>
      <c r="K46" s="581"/>
      <c r="L46" s="259"/>
      <c r="O46" s="257"/>
      <c r="P46" s="263">
        <v>5</v>
      </c>
      <c r="Q46" s="587" t="s">
        <v>312</v>
      </c>
      <c r="R46" s="587" t="s">
        <v>312</v>
      </c>
      <c r="S46" s="587" t="s">
        <v>312</v>
      </c>
      <c r="T46" s="587" t="s">
        <v>312</v>
      </c>
      <c r="U46" s="578">
        <v>9146617397</v>
      </c>
      <c r="V46" s="579">
        <v>9146617397</v>
      </c>
      <c r="W46" s="580"/>
      <c r="X46" s="581"/>
      <c r="Y46" s="259"/>
    </row>
    <row r="47" spans="2:25">
      <c r="B47" s="257"/>
      <c r="C47" s="263">
        <v>6</v>
      </c>
      <c r="D47" s="587" t="s">
        <v>291</v>
      </c>
      <c r="E47" s="587" t="s">
        <v>291</v>
      </c>
      <c r="F47" s="587" t="s">
        <v>291</v>
      </c>
      <c r="G47" s="587" t="s">
        <v>291</v>
      </c>
      <c r="H47" s="578">
        <v>9145610256</v>
      </c>
      <c r="I47" s="579">
        <v>9145610256</v>
      </c>
      <c r="J47" s="580"/>
      <c r="K47" s="581"/>
      <c r="L47" s="259"/>
      <c r="O47" s="257"/>
      <c r="P47" s="263">
        <v>6</v>
      </c>
      <c r="Q47" s="587" t="s">
        <v>291</v>
      </c>
      <c r="R47" s="587" t="s">
        <v>291</v>
      </c>
      <c r="S47" s="587" t="s">
        <v>291</v>
      </c>
      <c r="T47" s="587" t="s">
        <v>291</v>
      </c>
      <c r="U47" s="578">
        <v>9145610256</v>
      </c>
      <c r="V47" s="579">
        <v>9145610256</v>
      </c>
      <c r="W47" s="580"/>
      <c r="X47" s="581"/>
      <c r="Y47" s="259"/>
    </row>
    <row r="48" spans="2:25">
      <c r="B48" s="257"/>
      <c r="C48" s="263">
        <v>7</v>
      </c>
      <c r="D48" s="587" t="s">
        <v>304</v>
      </c>
      <c r="E48" s="587" t="s">
        <v>304</v>
      </c>
      <c r="F48" s="587" t="s">
        <v>304</v>
      </c>
      <c r="G48" s="587" t="s">
        <v>304</v>
      </c>
      <c r="H48" s="578">
        <v>9325694029</v>
      </c>
      <c r="I48" s="579">
        <v>9325694029</v>
      </c>
      <c r="J48" s="580"/>
      <c r="K48" s="581"/>
      <c r="L48" s="259"/>
      <c r="O48" s="257"/>
      <c r="P48" s="263">
        <v>7</v>
      </c>
      <c r="Q48" s="587" t="s">
        <v>304</v>
      </c>
      <c r="R48" s="587" t="s">
        <v>304</v>
      </c>
      <c r="S48" s="587" t="s">
        <v>304</v>
      </c>
      <c r="T48" s="587" t="s">
        <v>304</v>
      </c>
      <c r="U48" s="578">
        <v>9325694029</v>
      </c>
      <c r="V48" s="579">
        <v>9325694029</v>
      </c>
      <c r="W48" s="580"/>
      <c r="X48" s="581"/>
      <c r="Y48" s="259"/>
    </row>
    <row r="49" spans="2:25">
      <c r="B49" s="257"/>
      <c r="C49" s="263">
        <v>8</v>
      </c>
      <c r="D49" s="587" t="s">
        <v>296</v>
      </c>
      <c r="E49" s="587" t="s">
        <v>296</v>
      </c>
      <c r="F49" s="587" t="s">
        <v>296</v>
      </c>
      <c r="G49" s="587" t="s">
        <v>296</v>
      </c>
      <c r="H49" s="578">
        <v>9607225713</v>
      </c>
      <c r="I49" s="579">
        <v>9607225713</v>
      </c>
      <c r="J49" s="580"/>
      <c r="K49" s="580"/>
      <c r="L49" s="259"/>
      <c r="O49" s="257"/>
      <c r="P49" s="263">
        <v>8</v>
      </c>
      <c r="Q49" s="587" t="s">
        <v>296</v>
      </c>
      <c r="R49" s="587" t="s">
        <v>296</v>
      </c>
      <c r="S49" s="587" t="s">
        <v>296</v>
      </c>
      <c r="T49" s="587" t="s">
        <v>296</v>
      </c>
      <c r="U49" s="578">
        <v>9607225713</v>
      </c>
      <c r="V49" s="579">
        <v>9607225713</v>
      </c>
      <c r="W49" s="580"/>
      <c r="X49" s="580"/>
      <c r="Y49" s="259"/>
    </row>
    <row r="50" spans="2:25">
      <c r="B50" s="257"/>
      <c r="C50" s="588" t="s">
        <v>687</v>
      </c>
      <c r="D50" s="589"/>
      <c r="E50" s="589"/>
      <c r="F50" s="589"/>
      <c r="G50" s="589"/>
      <c r="H50" s="589"/>
      <c r="I50" s="589"/>
      <c r="J50" s="589"/>
      <c r="K50" s="590"/>
      <c r="L50" s="259"/>
      <c r="O50" s="257"/>
      <c r="P50" s="588" t="s">
        <v>687</v>
      </c>
      <c r="Q50" s="589"/>
      <c r="R50" s="589"/>
      <c r="S50" s="589"/>
      <c r="T50" s="589"/>
      <c r="U50" s="589"/>
      <c r="V50" s="589"/>
      <c r="W50" s="589"/>
      <c r="X50" s="590"/>
      <c r="Y50" s="259"/>
    </row>
    <row r="51" spans="2:25">
      <c r="B51" s="257"/>
      <c r="C51" s="263">
        <v>1</v>
      </c>
      <c r="D51" s="577" t="s">
        <v>352</v>
      </c>
      <c r="E51" s="577" t="s">
        <v>352</v>
      </c>
      <c r="F51" s="577" t="s">
        <v>352</v>
      </c>
      <c r="G51" s="577" t="s">
        <v>352</v>
      </c>
      <c r="H51" s="578">
        <v>8805085392</v>
      </c>
      <c r="I51" s="579">
        <v>8805085392</v>
      </c>
      <c r="J51" s="580"/>
      <c r="K51" s="581"/>
      <c r="L51" s="259"/>
      <c r="O51" s="257"/>
      <c r="P51" s="263">
        <v>1</v>
      </c>
      <c r="Q51" s="577" t="s">
        <v>352</v>
      </c>
      <c r="R51" s="577" t="s">
        <v>352</v>
      </c>
      <c r="S51" s="577" t="s">
        <v>352</v>
      </c>
      <c r="T51" s="577" t="s">
        <v>352</v>
      </c>
      <c r="U51" s="578">
        <v>8805085392</v>
      </c>
      <c r="V51" s="579">
        <v>8805085392</v>
      </c>
      <c r="W51" s="580"/>
      <c r="X51" s="581"/>
      <c r="Y51" s="259"/>
    </row>
    <row r="52" spans="2:25">
      <c r="B52" s="257"/>
      <c r="C52" s="263">
        <v>2</v>
      </c>
      <c r="D52" s="577" t="s">
        <v>351</v>
      </c>
      <c r="E52" s="577" t="s">
        <v>351</v>
      </c>
      <c r="F52" s="577" t="s">
        <v>351</v>
      </c>
      <c r="G52" s="577" t="s">
        <v>351</v>
      </c>
      <c r="H52" s="578">
        <v>9145037886</v>
      </c>
      <c r="I52" s="579">
        <v>9145037886</v>
      </c>
      <c r="J52" s="580"/>
      <c r="K52" s="581"/>
      <c r="L52" s="259"/>
      <c r="O52" s="257"/>
      <c r="P52" s="263">
        <v>2</v>
      </c>
      <c r="Q52" s="577" t="s">
        <v>351</v>
      </c>
      <c r="R52" s="577" t="s">
        <v>351</v>
      </c>
      <c r="S52" s="577" t="s">
        <v>351</v>
      </c>
      <c r="T52" s="577" t="s">
        <v>351</v>
      </c>
      <c r="U52" s="578">
        <v>9145037886</v>
      </c>
      <c r="V52" s="579">
        <v>9145037886</v>
      </c>
      <c r="W52" s="580"/>
      <c r="X52" s="581"/>
      <c r="Y52" s="259"/>
    </row>
    <row r="53" spans="2:25">
      <c r="B53" s="257"/>
      <c r="C53" s="263">
        <v>3</v>
      </c>
      <c r="D53" s="577" t="s">
        <v>369</v>
      </c>
      <c r="E53" s="577" t="s">
        <v>369</v>
      </c>
      <c r="F53" s="577" t="s">
        <v>369</v>
      </c>
      <c r="G53" s="577" t="s">
        <v>369</v>
      </c>
      <c r="H53" s="578">
        <v>9657358703</v>
      </c>
      <c r="I53" s="579">
        <v>9657358703</v>
      </c>
      <c r="J53" s="580"/>
      <c r="K53" s="581"/>
      <c r="L53" s="259"/>
      <c r="O53" s="257"/>
      <c r="P53" s="263">
        <v>3</v>
      </c>
      <c r="Q53" s="577" t="s">
        <v>369</v>
      </c>
      <c r="R53" s="577" t="s">
        <v>369</v>
      </c>
      <c r="S53" s="577" t="s">
        <v>369</v>
      </c>
      <c r="T53" s="577" t="s">
        <v>369</v>
      </c>
      <c r="U53" s="578">
        <v>9657358703</v>
      </c>
      <c r="V53" s="579">
        <v>9657358703</v>
      </c>
      <c r="W53" s="580"/>
      <c r="X53" s="581"/>
      <c r="Y53" s="259"/>
    </row>
    <row r="54" spans="2:25">
      <c r="B54" s="257"/>
      <c r="C54" s="263">
        <v>4</v>
      </c>
      <c r="D54" s="577" t="s">
        <v>357</v>
      </c>
      <c r="E54" s="577" t="s">
        <v>357</v>
      </c>
      <c r="F54" s="577" t="s">
        <v>357</v>
      </c>
      <c r="G54" s="577" t="s">
        <v>357</v>
      </c>
      <c r="H54" s="578">
        <v>8975630850</v>
      </c>
      <c r="I54" s="579">
        <v>8975630850</v>
      </c>
      <c r="J54" s="580"/>
      <c r="K54" s="580"/>
      <c r="L54" s="259"/>
      <c r="O54" s="257"/>
      <c r="P54" s="263">
        <v>4</v>
      </c>
      <c r="Q54" s="577" t="s">
        <v>357</v>
      </c>
      <c r="R54" s="577" t="s">
        <v>357</v>
      </c>
      <c r="S54" s="577" t="s">
        <v>357</v>
      </c>
      <c r="T54" s="577" t="s">
        <v>357</v>
      </c>
      <c r="U54" s="578">
        <v>8975630850</v>
      </c>
      <c r="V54" s="579">
        <v>8975630850</v>
      </c>
      <c r="W54" s="580"/>
      <c r="X54" s="580"/>
      <c r="Y54" s="259"/>
    </row>
    <row r="55" spans="2:25">
      <c r="B55" s="257"/>
      <c r="C55" s="263">
        <v>5</v>
      </c>
      <c r="D55" s="577" t="s">
        <v>366</v>
      </c>
      <c r="E55" s="577" t="s">
        <v>366</v>
      </c>
      <c r="F55" s="577" t="s">
        <v>366</v>
      </c>
      <c r="G55" s="577" t="s">
        <v>366</v>
      </c>
      <c r="H55" s="578">
        <v>9921613271</v>
      </c>
      <c r="I55" s="579">
        <v>9921613271</v>
      </c>
      <c r="J55" s="580"/>
      <c r="K55" s="581"/>
      <c r="L55" s="259"/>
      <c r="O55" s="257"/>
      <c r="P55" s="263">
        <v>5</v>
      </c>
      <c r="Q55" s="577" t="s">
        <v>366</v>
      </c>
      <c r="R55" s="577" t="s">
        <v>366</v>
      </c>
      <c r="S55" s="577" t="s">
        <v>366</v>
      </c>
      <c r="T55" s="577" t="s">
        <v>366</v>
      </c>
      <c r="U55" s="578">
        <v>9921613271</v>
      </c>
      <c r="V55" s="579">
        <v>9921613271</v>
      </c>
      <c r="W55" s="580"/>
      <c r="X55" s="581"/>
      <c r="Y55" s="259"/>
    </row>
    <row r="56" spans="2:25" ht="15.75" customHeight="1">
      <c r="B56" s="257"/>
      <c r="C56" s="258"/>
      <c r="D56" s="258"/>
      <c r="E56" s="258"/>
      <c r="F56" s="258"/>
      <c r="G56" s="258"/>
      <c r="H56" s="258"/>
      <c r="I56" s="258"/>
      <c r="J56" s="258"/>
      <c r="K56" s="258"/>
      <c r="L56" s="259"/>
      <c r="O56" s="257"/>
      <c r="P56" s="258"/>
      <c r="Q56" s="258"/>
      <c r="R56" s="258"/>
      <c r="S56" s="258"/>
      <c r="T56" s="258"/>
      <c r="U56" s="258"/>
      <c r="V56" s="258"/>
      <c r="W56" s="258"/>
      <c r="X56" s="258"/>
      <c r="Y56" s="259"/>
    </row>
    <row r="57" spans="2:25" ht="15.75" customHeight="1">
      <c r="B57" s="257"/>
      <c r="C57" s="586" t="s">
        <v>589</v>
      </c>
      <c r="D57" s="312"/>
      <c r="E57" s="258"/>
      <c r="F57" s="258"/>
      <c r="G57" s="258"/>
      <c r="H57" s="258"/>
      <c r="I57" s="258"/>
      <c r="J57" s="258"/>
      <c r="K57" s="258"/>
      <c r="L57" s="259"/>
      <c r="O57" s="257"/>
      <c r="P57" s="586" t="s">
        <v>589</v>
      </c>
      <c r="Q57" s="312"/>
      <c r="R57" s="258"/>
      <c r="S57" s="258"/>
      <c r="T57" s="258"/>
      <c r="U57" s="258"/>
      <c r="V57" s="258"/>
      <c r="W57" s="258"/>
      <c r="X57" s="258"/>
      <c r="Y57" s="259"/>
    </row>
    <row r="58" spans="2:25" ht="15.75" customHeight="1">
      <c r="B58" s="257"/>
      <c r="C58" s="258"/>
      <c r="D58" s="582" t="s">
        <v>682</v>
      </c>
      <c r="E58" s="583"/>
      <c r="F58" s="583"/>
      <c r="G58" s="583"/>
      <c r="H58" s="583"/>
      <c r="I58" s="583"/>
      <c r="J58" s="583"/>
      <c r="K58" s="583"/>
      <c r="L58" s="259"/>
      <c r="O58" s="257"/>
      <c r="P58" s="258"/>
      <c r="Q58" s="582" t="s">
        <v>690</v>
      </c>
      <c r="R58" s="583"/>
      <c r="S58" s="583"/>
      <c r="T58" s="583"/>
      <c r="U58" s="583"/>
      <c r="V58" s="583"/>
      <c r="W58" s="583"/>
      <c r="X58" s="583"/>
      <c r="Y58" s="259"/>
    </row>
    <row r="59" spans="2:25" ht="15.75" customHeight="1">
      <c r="B59" s="257"/>
      <c r="C59" s="258"/>
      <c r="D59" s="582" t="s">
        <v>683</v>
      </c>
      <c r="E59" s="583"/>
      <c r="F59" s="583"/>
      <c r="G59" s="583"/>
      <c r="H59" s="583"/>
      <c r="I59" s="583"/>
      <c r="J59" s="583"/>
      <c r="K59" s="583"/>
      <c r="L59" s="259"/>
      <c r="O59" s="257"/>
      <c r="P59" s="258"/>
      <c r="Q59" s="582" t="s">
        <v>692</v>
      </c>
      <c r="R59" s="583"/>
      <c r="S59" s="583"/>
      <c r="T59" s="583"/>
      <c r="U59" s="583"/>
      <c r="V59" s="583"/>
      <c r="W59" s="583"/>
      <c r="X59" s="583"/>
      <c r="Y59" s="259"/>
    </row>
    <row r="60" spans="2:25" ht="15.75" customHeight="1">
      <c r="B60" s="257"/>
      <c r="C60" s="258"/>
      <c r="D60" s="582" t="s">
        <v>684</v>
      </c>
      <c r="E60" s="583"/>
      <c r="F60" s="583"/>
      <c r="G60" s="583"/>
      <c r="H60" s="583"/>
      <c r="I60" s="583"/>
      <c r="J60" s="583"/>
      <c r="K60" s="583"/>
      <c r="L60" s="259"/>
      <c r="O60" s="257"/>
      <c r="P60" s="258"/>
      <c r="Q60" s="582" t="s">
        <v>691</v>
      </c>
      <c r="R60" s="583"/>
      <c r="S60" s="583"/>
      <c r="T60" s="583"/>
      <c r="U60" s="583"/>
      <c r="V60" s="583"/>
      <c r="W60" s="583"/>
      <c r="X60" s="583"/>
      <c r="Y60" s="259"/>
    </row>
    <row r="61" spans="2:25" ht="15.75" customHeight="1">
      <c r="B61" s="257"/>
      <c r="C61" s="258"/>
      <c r="D61" s="258"/>
      <c r="E61" s="258"/>
      <c r="F61" s="258"/>
      <c r="G61" s="258"/>
      <c r="H61" s="258"/>
      <c r="I61" s="258"/>
      <c r="J61" s="258"/>
      <c r="K61" s="258"/>
      <c r="L61" s="259"/>
      <c r="O61" s="257"/>
      <c r="P61" s="258"/>
      <c r="Q61" s="258"/>
      <c r="R61" s="258"/>
      <c r="S61" s="258"/>
      <c r="T61" s="258"/>
      <c r="U61" s="258"/>
      <c r="V61" s="258"/>
      <c r="W61" s="258"/>
      <c r="X61" s="258"/>
      <c r="Y61" s="259"/>
    </row>
    <row r="62" spans="2:25" ht="15.75" customHeight="1">
      <c r="B62" s="257"/>
      <c r="C62" s="258"/>
      <c r="D62" s="258"/>
      <c r="E62" s="258"/>
      <c r="F62" s="258"/>
      <c r="G62" s="258"/>
      <c r="H62" s="258"/>
      <c r="I62" s="258"/>
      <c r="J62" s="258"/>
      <c r="K62" s="258"/>
      <c r="L62" s="259"/>
      <c r="O62" s="257"/>
      <c r="P62" s="258"/>
      <c r="Q62" s="258"/>
      <c r="R62" s="258"/>
      <c r="S62" s="258"/>
      <c r="T62" s="258"/>
      <c r="U62" s="258"/>
      <c r="V62" s="258"/>
      <c r="W62" s="258"/>
      <c r="X62" s="258"/>
      <c r="Y62" s="259"/>
    </row>
    <row r="63" spans="2:25" ht="15.75" customHeight="1">
      <c r="B63" s="257"/>
      <c r="C63" s="582" t="s">
        <v>590</v>
      </c>
      <c r="D63" s="312"/>
      <c r="E63" s="258"/>
      <c r="F63" s="584" t="s">
        <v>591</v>
      </c>
      <c r="G63" s="312"/>
      <c r="H63" s="312"/>
      <c r="I63" s="258"/>
      <c r="J63" s="585" t="s">
        <v>487</v>
      </c>
      <c r="K63" s="312"/>
      <c r="L63" s="259"/>
      <c r="O63" s="257"/>
      <c r="P63" s="582" t="s">
        <v>590</v>
      </c>
      <c r="Q63" s="312"/>
      <c r="R63" s="258"/>
      <c r="S63" s="584" t="s">
        <v>591</v>
      </c>
      <c r="T63" s="312"/>
      <c r="U63" s="312"/>
      <c r="V63" s="258"/>
      <c r="W63" s="585" t="s">
        <v>487</v>
      </c>
      <c r="X63" s="312"/>
      <c r="Y63" s="259"/>
    </row>
    <row r="64" spans="2:25" ht="15.75" customHeight="1" thickBot="1">
      <c r="B64" s="264"/>
      <c r="C64" s="265"/>
      <c r="D64" s="265"/>
      <c r="E64" s="265"/>
      <c r="F64" s="265"/>
      <c r="G64" s="265"/>
      <c r="H64" s="265"/>
      <c r="I64" s="265"/>
      <c r="J64" s="265"/>
      <c r="K64" s="265"/>
      <c r="L64" s="266"/>
      <c r="O64" s="264"/>
      <c r="P64" s="265"/>
      <c r="Q64" s="265"/>
      <c r="R64" s="265"/>
      <c r="S64" s="265"/>
      <c r="T64" s="265"/>
      <c r="U64" s="265"/>
      <c r="V64" s="265"/>
      <c r="W64" s="265"/>
      <c r="X64" s="265"/>
      <c r="Y64" s="266"/>
    </row>
    <row r="65" spans="2:25" ht="15.75" customHeight="1"/>
    <row r="66" spans="2:25" ht="15.75" customHeight="1"/>
    <row r="67" spans="2:25" ht="15.75" customHeight="1"/>
    <row r="68" spans="2:25" ht="15.75" customHeight="1" thickBot="1"/>
    <row r="69" spans="2:25" ht="15.75" customHeight="1">
      <c r="B69" s="256"/>
      <c r="C69" s="596" t="s">
        <v>0</v>
      </c>
      <c r="D69" s="597"/>
      <c r="E69" s="597"/>
      <c r="F69" s="597"/>
      <c r="G69" s="597"/>
      <c r="H69" s="597"/>
      <c r="I69" s="597"/>
      <c r="J69" s="597"/>
      <c r="K69" s="598" t="s">
        <v>1</v>
      </c>
      <c r="L69" s="599"/>
      <c r="O69" s="256"/>
      <c r="P69" s="596" t="s">
        <v>0</v>
      </c>
      <c r="Q69" s="597"/>
      <c r="R69" s="597"/>
      <c r="S69" s="597"/>
      <c r="T69" s="597"/>
      <c r="U69" s="597"/>
      <c r="V69" s="597"/>
      <c r="W69" s="597"/>
      <c r="X69" s="598" t="s">
        <v>1</v>
      </c>
      <c r="Y69" s="599"/>
    </row>
    <row r="70" spans="2:25" ht="15.75" customHeight="1">
      <c r="B70" s="257"/>
      <c r="C70" s="258"/>
      <c r="D70" s="258"/>
      <c r="E70" s="258"/>
      <c r="F70" s="258"/>
      <c r="G70" s="258"/>
      <c r="H70" s="258"/>
      <c r="I70" s="258"/>
      <c r="J70" s="258"/>
      <c r="K70" s="258"/>
      <c r="L70" s="259"/>
      <c r="O70" s="257"/>
      <c r="P70" s="258"/>
      <c r="Q70" s="258"/>
      <c r="R70" s="258"/>
      <c r="S70" s="258"/>
      <c r="T70" s="258"/>
      <c r="U70" s="258"/>
      <c r="V70" s="258"/>
      <c r="W70" s="258"/>
      <c r="X70" s="258"/>
      <c r="Y70" s="259"/>
    </row>
    <row r="71" spans="2:25" ht="15.75" customHeight="1">
      <c r="B71" s="600" t="s">
        <v>45</v>
      </c>
      <c r="C71" s="312"/>
      <c r="D71" s="312"/>
      <c r="E71" s="312"/>
      <c r="F71" s="312"/>
      <c r="G71" s="312"/>
      <c r="H71" s="312"/>
      <c r="I71" s="312"/>
      <c r="J71" s="312"/>
      <c r="K71" s="312"/>
      <c r="L71" s="601"/>
      <c r="O71" s="600" t="s">
        <v>45</v>
      </c>
      <c r="P71" s="312"/>
      <c r="Q71" s="312"/>
      <c r="R71" s="312"/>
      <c r="S71" s="312"/>
      <c r="T71" s="312"/>
      <c r="U71" s="312"/>
      <c r="V71" s="312"/>
      <c r="W71" s="312"/>
      <c r="X71" s="312"/>
      <c r="Y71" s="601"/>
    </row>
    <row r="72" spans="2:25" ht="15.75" customHeight="1">
      <c r="B72" s="602"/>
      <c r="C72" s="312"/>
      <c r="D72" s="312"/>
      <c r="E72" s="312"/>
      <c r="F72" s="312"/>
      <c r="G72" s="312"/>
      <c r="H72" s="312"/>
      <c r="I72" s="312"/>
      <c r="J72" s="312"/>
      <c r="K72" s="312"/>
      <c r="L72" s="601"/>
      <c r="O72" s="602"/>
      <c r="P72" s="312"/>
      <c r="Q72" s="312"/>
      <c r="R72" s="312"/>
      <c r="S72" s="312"/>
      <c r="T72" s="312"/>
      <c r="U72" s="312"/>
      <c r="V72" s="312"/>
      <c r="W72" s="312"/>
      <c r="X72" s="312"/>
      <c r="Y72" s="601"/>
    </row>
    <row r="73" spans="2:25" ht="15.75" customHeight="1">
      <c r="B73" s="257"/>
      <c r="C73" s="258"/>
      <c r="D73" s="258"/>
      <c r="E73" s="258"/>
      <c r="F73" s="258"/>
      <c r="G73" s="258"/>
      <c r="H73" s="258"/>
      <c r="I73" s="258"/>
      <c r="J73" s="258"/>
      <c r="K73" s="258"/>
      <c r="L73" s="259"/>
      <c r="O73" s="257"/>
      <c r="P73" s="258"/>
      <c r="Q73" s="258"/>
      <c r="R73" s="258"/>
      <c r="S73" s="258"/>
      <c r="T73" s="258"/>
      <c r="U73" s="258"/>
      <c r="V73" s="258"/>
      <c r="W73" s="258"/>
      <c r="X73" s="258"/>
      <c r="Y73" s="259"/>
    </row>
    <row r="74" spans="2:25" ht="15.75" customHeight="1">
      <c r="B74" s="257"/>
      <c r="C74" s="260" t="s">
        <v>688</v>
      </c>
      <c r="D74" s="258"/>
      <c r="E74" s="258"/>
      <c r="F74" s="258"/>
      <c r="G74" s="258"/>
      <c r="H74" s="585" t="s">
        <v>586</v>
      </c>
      <c r="I74" s="312"/>
      <c r="J74" s="258">
        <v>1</v>
      </c>
      <c r="K74" s="258"/>
      <c r="L74" s="259"/>
      <c r="O74" s="257"/>
      <c r="P74" s="260" t="s">
        <v>688</v>
      </c>
      <c r="Q74" s="258"/>
      <c r="R74" s="258"/>
      <c r="S74" s="258"/>
      <c r="T74" s="258"/>
      <c r="U74" s="585" t="s">
        <v>586</v>
      </c>
      <c r="V74" s="312"/>
      <c r="W74" s="258">
        <v>1</v>
      </c>
      <c r="X74" s="258"/>
      <c r="Y74" s="259"/>
    </row>
    <row r="75" spans="2:25" ht="15.75" customHeight="1">
      <c r="B75" s="257"/>
      <c r="C75" s="258"/>
      <c r="D75" s="258"/>
      <c r="E75" s="258"/>
      <c r="F75" s="258"/>
      <c r="G75" s="258"/>
      <c r="H75" s="258"/>
      <c r="I75" s="258"/>
      <c r="J75" s="258"/>
      <c r="K75" s="258"/>
      <c r="L75" s="259"/>
      <c r="O75" s="257"/>
      <c r="P75" s="258"/>
      <c r="Q75" s="258"/>
      <c r="R75" s="258"/>
      <c r="S75" s="258"/>
      <c r="T75" s="258"/>
      <c r="U75" s="258"/>
      <c r="V75" s="258"/>
      <c r="W75" s="258"/>
      <c r="X75" s="258"/>
      <c r="Y75" s="259"/>
    </row>
    <row r="76" spans="2:25" ht="15.75" customHeight="1">
      <c r="B76" s="257"/>
      <c r="C76" s="261" t="s">
        <v>679</v>
      </c>
      <c r="D76" s="258"/>
      <c r="E76" s="603">
        <v>44695</v>
      </c>
      <c r="F76" s="603"/>
      <c r="G76" s="258"/>
      <c r="H76" s="585" t="s">
        <v>680</v>
      </c>
      <c r="I76" s="312"/>
      <c r="J76" s="258">
        <v>39</v>
      </c>
      <c r="K76" s="258"/>
      <c r="L76" s="259"/>
      <c r="O76" s="257"/>
      <c r="P76" s="261" t="s">
        <v>679</v>
      </c>
      <c r="Q76" s="258"/>
      <c r="R76" s="603">
        <v>44738</v>
      </c>
      <c r="S76" s="603"/>
      <c r="T76" s="258"/>
      <c r="U76" s="585" t="s">
        <v>680</v>
      </c>
      <c r="V76" s="312"/>
      <c r="W76" s="258">
        <v>39</v>
      </c>
      <c r="X76" s="258"/>
      <c r="Y76" s="259"/>
    </row>
    <row r="77" spans="2:25" ht="15.75" customHeight="1">
      <c r="B77" s="257"/>
      <c r="C77" s="258"/>
      <c r="D77" s="258"/>
      <c r="E77" s="262">
        <v>0.61458333333333337</v>
      </c>
      <c r="F77" s="258"/>
      <c r="G77" s="258"/>
      <c r="H77" s="258"/>
      <c r="I77" s="258"/>
      <c r="J77" s="258"/>
      <c r="K77" s="258"/>
      <c r="L77" s="259"/>
      <c r="O77" s="257"/>
      <c r="P77" s="258"/>
      <c r="Q77" s="258"/>
      <c r="R77" s="262">
        <v>0.61458333333333337</v>
      </c>
      <c r="S77" s="258"/>
      <c r="T77" s="258"/>
      <c r="U77" s="258"/>
      <c r="V77" s="258"/>
      <c r="W77" s="258"/>
      <c r="X77" s="258"/>
      <c r="Y77" s="259"/>
    </row>
    <row r="78" spans="2:25" ht="15.75" customHeight="1">
      <c r="B78" s="257"/>
      <c r="C78" s="591" t="s">
        <v>16</v>
      </c>
      <c r="D78" s="591" t="s">
        <v>587</v>
      </c>
      <c r="E78" s="581"/>
      <c r="F78" s="581"/>
      <c r="G78" s="581"/>
      <c r="H78" s="591" t="s">
        <v>588</v>
      </c>
      <c r="I78" s="581"/>
      <c r="J78" s="591" t="s">
        <v>681</v>
      </c>
      <c r="K78" s="581"/>
      <c r="L78" s="259"/>
      <c r="O78" s="257"/>
      <c r="P78" s="591" t="s">
        <v>16</v>
      </c>
      <c r="Q78" s="591" t="s">
        <v>587</v>
      </c>
      <c r="R78" s="581"/>
      <c r="S78" s="581"/>
      <c r="T78" s="581"/>
      <c r="U78" s="591" t="s">
        <v>588</v>
      </c>
      <c r="V78" s="581"/>
      <c r="W78" s="591" t="s">
        <v>681</v>
      </c>
      <c r="X78" s="581"/>
      <c r="Y78" s="259"/>
    </row>
    <row r="79" spans="2:25" ht="15.75" customHeight="1">
      <c r="B79" s="257"/>
      <c r="C79" s="581"/>
      <c r="D79" s="581"/>
      <c r="E79" s="581"/>
      <c r="F79" s="581"/>
      <c r="G79" s="581"/>
      <c r="H79" s="581"/>
      <c r="I79" s="581"/>
      <c r="J79" s="581"/>
      <c r="K79" s="581"/>
      <c r="L79" s="259"/>
      <c r="O79" s="257"/>
      <c r="P79" s="581"/>
      <c r="Q79" s="581"/>
      <c r="R79" s="581"/>
      <c r="S79" s="581"/>
      <c r="T79" s="581"/>
      <c r="U79" s="581"/>
      <c r="V79" s="581"/>
      <c r="W79" s="581"/>
      <c r="X79" s="581"/>
      <c r="Y79" s="259"/>
    </row>
    <row r="80" spans="2:25" ht="15.75" customHeight="1">
      <c r="B80" s="257"/>
      <c r="C80" s="592" t="s">
        <v>686</v>
      </c>
      <c r="D80" s="593"/>
      <c r="E80" s="593"/>
      <c r="F80" s="593"/>
      <c r="G80" s="593"/>
      <c r="H80" s="594"/>
      <c r="I80" s="594"/>
      <c r="J80" s="594"/>
      <c r="K80" s="595"/>
      <c r="L80" s="259"/>
      <c r="O80" s="257"/>
      <c r="P80" s="592" t="s">
        <v>686</v>
      </c>
      <c r="Q80" s="593"/>
      <c r="R80" s="593"/>
      <c r="S80" s="593"/>
      <c r="T80" s="593"/>
      <c r="U80" s="594"/>
      <c r="V80" s="594"/>
      <c r="W80" s="594"/>
      <c r="X80" s="595"/>
      <c r="Y80" s="259"/>
    </row>
    <row r="81" spans="2:25" ht="15.75" customHeight="1">
      <c r="B81" s="257"/>
      <c r="C81" s="267">
        <v>1</v>
      </c>
      <c r="D81" s="587" t="s">
        <v>593</v>
      </c>
      <c r="E81" s="587"/>
      <c r="F81" s="587"/>
      <c r="G81" s="587"/>
      <c r="H81" s="578">
        <v>8767075039</v>
      </c>
      <c r="I81" s="579">
        <v>8767075039</v>
      </c>
      <c r="J81" s="580"/>
      <c r="K81" s="581"/>
      <c r="L81" s="259"/>
      <c r="O81" s="257"/>
      <c r="P81" s="267">
        <v>1</v>
      </c>
      <c r="Q81" s="587" t="s">
        <v>593</v>
      </c>
      <c r="R81" s="587"/>
      <c r="S81" s="587"/>
      <c r="T81" s="587"/>
      <c r="U81" s="578">
        <v>8767075039</v>
      </c>
      <c r="V81" s="579">
        <v>8767075039</v>
      </c>
      <c r="W81" s="580"/>
      <c r="X81" s="581"/>
      <c r="Y81" s="259"/>
    </row>
    <row r="82" spans="2:25" ht="15.75" customHeight="1">
      <c r="B82" s="257"/>
      <c r="C82" s="263">
        <v>2</v>
      </c>
      <c r="D82" s="587" t="s">
        <v>594</v>
      </c>
      <c r="E82" s="587"/>
      <c r="F82" s="587"/>
      <c r="G82" s="587"/>
      <c r="H82" s="578">
        <v>9112318331</v>
      </c>
      <c r="I82" s="579">
        <v>9112318331</v>
      </c>
      <c r="J82" s="580"/>
      <c r="K82" s="581"/>
      <c r="L82" s="259"/>
      <c r="O82" s="257"/>
      <c r="P82" s="263">
        <v>2</v>
      </c>
      <c r="Q82" s="587" t="s">
        <v>594</v>
      </c>
      <c r="R82" s="587"/>
      <c r="S82" s="587"/>
      <c r="T82" s="587"/>
      <c r="U82" s="578">
        <v>9112318331</v>
      </c>
      <c r="V82" s="579">
        <v>9112318331</v>
      </c>
      <c r="W82" s="580"/>
      <c r="X82" s="581"/>
      <c r="Y82" s="259"/>
    </row>
    <row r="83" spans="2:25" ht="15.75" customHeight="1">
      <c r="B83" s="257"/>
      <c r="C83" s="263">
        <v>3</v>
      </c>
      <c r="D83" s="587" t="s">
        <v>595</v>
      </c>
      <c r="E83" s="587"/>
      <c r="F83" s="587"/>
      <c r="G83" s="587"/>
      <c r="H83" s="578">
        <v>8767548151</v>
      </c>
      <c r="I83" s="579">
        <v>8767548151</v>
      </c>
      <c r="J83" s="580"/>
      <c r="K83" s="580"/>
      <c r="L83" s="259"/>
      <c r="O83" s="257"/>
      <c r="P83" s="263">
        <v>3</v>
      </c>
      <c r="Q83" s="587" t="s">
        <v>595</v>
      </c>
      <c r="R83" s="587"/>
      <c r="S83" s="587"/>
      <c r="T83" s="587"/>
      <c r="U83" s="578">
        <v>8767548151</v>
      </c>
      <c r="V83" s="579">
        <v>8767548151</v>
      </c>
      <c r="W83" s="580"/>
      <c r="X83" s="580"/>
      <c r="Y83" s="259"/>
    </row>
    <row r="84" spans="2:25" ht="15.75" customHeight="1">
      <c r="B84" s="257"/>
      <c r="C84" s="267">
        <v>4</v>
      </c>
      <c r="D84" s="587" t="s">
        <v>596</v>
      </c>
      <c r="E84" s="587"/>
      <c r="F84" s="587"/>
      <c r="G84" s="587"/>
      <c r="H84" s="578">
        <v>9356696838</v>
      </c>
      <c r="I84" s="579">
        <v>9356696838</v>
      </c>
      <c r="J84" s="580"/>
      <c r="K84" s="581"/>
      <c r="L84" s="259"/>
      <c r="O84" s="257"/>
      <c r="P84" s="267">
        <v>4</v>
      </c>
      <c r="Q84" s="587" t="s">
        <v>596</v>
      </c>
      <c r="R84" s="587"/>
      <c r="S84" s="587"/>
      <c r="T84" s="587"/>
      <c r="U84" s="578">
        <v>9356696838</v>
      </c>
      <c r="V84" s="579">
        <v>9356696838</v>
      </c>
      <c r="W84" s="580"/>
      <c r="X84" s="581"/>
      <c r="Y84" s="259"/>
    </row>
    <row r="85" spans="2:25" ht="15.75" customHeight="1">
      <c r="B85" s="257"/>
      <c r="C85" s="263">
        <v>5</v>
      </c>
      <c r="D85" s="587" t="s">
        <v>597</v>
      </c>
      <c r="E85" s="587"/>
      <c r="F85" s="587"/>
      <c r="G85" s="587"/>
      <c r="H85" s="578">
        <v>7378431290</v>
      </c>
      <c r="I85" s="579">
        <v>7378431290</v>
      </c>
      <c r="J85" s="580"/>
      <c r="K85" s="581"/>
      <c r="L85" s="259"/>
      <c r="O85" s="257"/>
      <c r="P85" s="263">
        <v>5</v>
      </c>
      <c r="Q85" s="587" t="s">
        <v>597</v>
      </c>
      <c r="R85" s="587"/>
      <c r="S85" s="587"/>
      <c r="T85" s="587"/>
      <c r="U85" s="578">
        <v>7378431290</v>
      </c>
      <c r="V85" s="579">
        <v>7378431290</v>
      </c>
      <c r="W85" s="580"/>
      <c r="X85" s="581"/>
      <c r="Y85" s="259"/>
    </row>
    <row r="86" spans="2:25" ht="15.75" customHeight="1">
      <c r="B86" s="257"/>
      <c r="C86" s="263">
        <v>6</v>
      </c>
      <c r="D86" s="587" t="s">
        <v>598</v>
      </c>
      <c r="E86" s="587"/>
      <c r="F86" s="587"/>
      <c r="G86" s="587"/>
      <c r="H86" s="578">
        <v>7083030201</v>
      </c>
      <c r="I86" s="579">
        <v>7083030201</v>
      </c>
      <c r="J86" s="580"/>
      <c r="K86" s="581"/>
      <c r="L86" s="259"/>
      <c r="O86" s="257"/>
      <c r="P86" s="263">
        <v>6</v>
      </c>
      <c r="Q86" s="587" t="s">
        <v>598</v>
      </c>
      <c r="R86" s="587"/>
      <c r="S86" s="587"/>
      <c r="T86" s="587"/>
      <c r="U86" s="578">
        <v>7083030201</v>
      </c>
      <c r="V86" s="579">
        <v>7083030201</v>
      </c>
      <c r="W86" s="580"/>
      <c r="X86" s="581"/>
      <c r="Y86" s="259"/>
    </row>
    <row r="87" spans="2:25" ht="15.75" customHeight="1">
      <c r="B87" s="257"/>
      <c r="C87" s="267">
        <v>7</v>
      </c>
      <c r="D87" s="587" t="s">
        <v>599</v>
      </c>
      <c r="E87" s="587"/>
      <c r="F87" s="587"/>
      <c r="G87" s="587"/>
      <c r="H87" s="578">
        <v>7666671138</v>
      </c>
      <c r="I87" s="579">
        <v>7666671138</v>
      </c>
      <c r="J87" s="580"/>
      <c r="K87" s="581"/>
      <c r="L87" s="259"/>
      <c r="O87" s="257"/>
      <c r="P87" s="267">
        <v>7</v>
      </c>
      <c r="Q87" s="587" t="s">
        <v>599</v>
      </c>
      <c r="R87" s="587"/>
      <c r="S87" s="587"/>
      <c r="T87" s="587"/>
      <c r="U87" s="578">
        <v>7666671138</v>
      </c>
      <c r="V87" s="579">
        <v>7666671138</v>
      </c>
      <c r="W87" s="580"/>
      <c r="X87" s="581"/>
      <c r="Y87" s="259"/>
    </row>
    <row r="88" spans="2:25" ht="15.75" customHeight="1">
      <c r="B88" s="257"/>
      <c r="C88" s="263">
        <v>8</v>
      </c>
      <c r="D88" s="587" t="s">
        <v>600</v>
      </c>
      <c r="E88" s="587"/>
      <c r="F88" s="587"/>
      <c r="G88" s="587"/>
      <c r="H88" s="578">
        <v>8421577038</v>
      </c>
      <c r="I88" s="579">
        <v>8421577038</v>
      </c>
      <c r="J88" s="580"/>
      <c r="K88" s="580"/>
      <c r="L88" s="259"/>
      <c r="O88" s="257"/>
      <c r="P88" s="263">
        <v>8</v>
      </c>
      <c r="Q88" s="587" t="s">
        <v>600</v>
      </c>
      <c r="R88" s="587"/>
      <c r="S88" s="587"/>
      <c r="T88" s="587"/>
      <c r="U88" s="578">
        <v>8421577038</v>
      </c>
      <c r="V88" s="579">
        <v>8421577038</v>
      </c>
      <c r="W88" s="580"/>
      <c r="X88" s="580"/>
      <c r="Y88" s="259"/>
    </row>
    <row r="89" spans="2:25" ht="15.75" customHeight="1">
      <c r="B89" s="257"/>
      <c r="C89" s="263">
        <v>9</v>
      </c>
      <c r="D89" s="587" t="s">
        <v>601</v>
      </c>
      <c r="E89" s="587"/>
      <c r="F89" s="587"/>
      <c r="G89" s="587"/>
      <c r="H89" s="578">
        <v>9132517575</v>
      </c>
      <c r="I89" s="579">
        <v>9132517575</v>
      </c>
      <c r="J89" s="580"/>
      <c r="K89" s="581"/>
      <c r="L89" s="259"/>
      <c r="O89" s="257"/>
      <c r="P89" s="263">
        <v>9</v>
      </c>
      <c r="Q89" s="587" t="s">
        <v>601</v>
      </c>
      <c r="R89" s="587"/>
      <c r="S89" s="587"/>
      <c r="T89" s="587"/>
      <c r="U89" s="578">
        <v>9132517575</v>
      </c>
      <c r="V89" s="579">
        <v>9132517575</v>
      </c>
      <c r="W89" s="580"/>
      <c r="X89" s="581"/>
      <c r="Y89" s="259"/>
    </row>
    <row r="90" spans="2:25" ht="15.75" customHeight="1">
      <c r="B90" s="257"/>
      <c r="C90" s="267">
        <v>10</v>
      </c>
      <c r="D90" s="587" t="s">
        <v>602</v>
      </c>
      <c r="E90" s="587"/>
      <c r="F90" s="587"/>
      <c r="G90" s="587"/>
      <c r="H90" s="578">
        <v>9325448621</v>
      </c>
      <c r="I90" s="579">
        <v>9325448621</v>
      </c>
      <c r="J90" s="580"/>
      <c r="K90" s="581"/>
      <c r="L90" s="259"/>
      <c r="O90" s="257"/>
      <c r="P90" s="267">
        <v>10</v>
      </c>
      <c r="Q90" s="587" t="s">
        <v>602</v>
      </c>
      <c r="R90" s="587"/>
      <c r="S90" s="587"/>
      <c r="T90" s="587"/>
      <c r="U90" s="578">
        <v>9325448621</v>
      </c>
      <c r="V90" s="579">
        <v>9325448621</v>
      </c>
      <c r="W90" s="580"/>
      <c r="X90" s="581"/>
      <c r="Y90" s="259"/>
    </row>
    <row r="91" spans="2:25" ht="15.75" customHeight="1">
      <c r="B91" s="257"/>
      <c r="C91" s="263">
        <v>11</v>
      </c>
      <c r="D91" s="587" t="s">
        <v>603</v>
      </c>
      <c r="E91" s="587"/>
      <c r="F91" s="587"/>
      <c r="G91" s="587"/>
      <c r="H91" s="578">
        <v>8788384185</v>
      </c>
      <c r="I91" s="579">
        <v>8788384185</v>
      </c>
      <c r="J91" s="580"/>
      <c r="K91" s="581"/>
      <c r="L91" s="259"/>
      <c r="O91" s="257"/>
      <c r="P91" s="263">
        <v>11</v>
      </c>
      <c r="Q91" s="587" t="s">
        <v>603</v>
      </c>
      <c r="R91" s="587"/>
      <c r="S91" s="587"/>
      <c r="T91" s="587"/>
      <c r="U91" s="578">
        <v>8788384185</v>
      </c>
      <c r="V91" s="579">
        <v>8788384185</v>
      </c>
      <c r="W91" s="580"/>
      <c r="X91" s="581"/>
      <c r="Y91" s="259"/>
    </row>
    <row r="92" spans="2:25" ht="15.75" customHeight="1">
      <c r="B92" s="257"/>
      <c r="C92" s="263">
        <v>12</v>
      </c>
      <c r="D92" s="587" t="s">
        <v>604</v>
      </c>
      <c r="E92" s="587"/>
      <c r="F92" s="587"/>
      <c r="G92" s="587"/>
      <c r="H92" s="578">
        <v>8767798875</v>
      </c>
      <c r="I92" s="579">
        <v>8767798875</v>
      </c>
      <c r="J92" s="580"/>
      <c r="K92" s="581"/>
      <c r="L92" s="259"/>
      <c r="O92" s="257"/>
      <c r="P92" s="263">
        <v>12</v>
      </c>
      <c r="Q92" s="587" t="s">
        <v>604</v>
      </c>
      <c r="R92" s="587"/>
      <c r="S92" s="587"/>
      <c r="T92" s="587"/>
      <c r="U92" s="578">
        <v>8767798875</v>
      </c>
      <c r="V92" s="579">
        <v>8767798875</v>
      </c>
      <c r="W92" s="580"/>
      <c r="X92" s="581"/>
      <c r="Y92" s="259"/>
    </row>
    <row r="93" spans="2:25" ht="15.75" customHeight="1">
      <c r="B93" s="257"/>
      <c r="C93" s="267">
        <v>13</v>
      </c>
      <c r="D93" s="587" t="s">
        <v>605</v>
      </c>
      <c r="E93" s="587"/>
      <c r="F93" s="587"/>
      <c r="G93" s="587"/>
      <c r="H93" s="578">
        <v>8999380294</v>
      </c>
      <c r="I93" s="579">
        <v>8999380294</v>
      </c>
      <c r="J93" s="580"/>
      <c r="K93" s="580"/>
      <c r="L93" s="259"/>
      <c r="O93" s="257"/>
      <c r="P93" s="267">
        <v>13</v>
      </c>
      <c r="Q93" s="587" t="s">
        <v>605</v>
      </c>
      <c r="R93" s="587"/>
      <c r="S93" s="587"/>
      <c r="T93" s="587"/>
      <c r="U93" s="578">
        <v>8999380294</v>
      </c>
      <c r="V93" s="579">
        <v>8999380294</v>
      </c>
      <c r="W93" s="580"/>
      <c r="X93" s="580"/>
      <c r="Y93" s="259"/>
    </row>
    <row r="94" spans="2:25" ht="15.75" customHeight="1">
      <c r="B94" s="257"/>
      <c r="C94" s="263">
        <v>14</v>
      </c>
      <c r="D94" s="587" t="s">
        <v>606</v>
      </c>
      <c r="E94" s="587" t="s">
        <v>606</v>
      </c>
      <c r="F94" s="587" t="s">
        <v>606</v>
      </c>
      <c r="G94" s="587" t="s">
        <v>606</v>
      </c>
      <c r="H94" s="578">
        <v>7499319700</v>
      </c>
      <c r="I94" s="579">
        <v>7499319700</v>
      </c>
      <c r="J94" s="580"/>
      <c r="K94" s="581"/>
      <c r="L94" s="259"/>
      <c r="O94" s="257"/>
      <c r="P94" s="263">
        <v>14</v>
      </c>
      <c r="Q94" s="587" t="s">
        <v>606</v>
      </c>
      <c r="R94" s="587" t="s">
        <v>606</v>
      </c>
      <c r="S94" s="587" t="s">
        <v>606</v>
      </c>
      <c r="T94" s="587" t="s">
        <v>606</v>
      </c>
      <c r="U94" s="578">
        <v>7499319700</v>
      </c>
      <c r="V94" s="579">
        <v>7499319700</v>
      </c>
      <c r="W94" s="580"/>
      <c r="X94" s="581"/>
      <c r="Y94" s="259"/>
    </row>
    <row r="95" spans="2:25" ht="15.75" customHeight="1">
      <c r="B95" s="257"/>
      <c r="C95" s="263">
        <v>15</v>
      </c>
      <c r="D95" s="587" t="s">
        <v>607</v>
      </c>
      <c r="E95" s="587" t="s">
        <v>607</v>
      </c>
      <c r="F95" s="587" t="s">
        <v>607</v>
      </c>
      <c r="G95" s="587" t="s">
        <v>607</v>
      </c>
      <c r="H95" s="578">
        <v>9665614025</v>
      </c>
      <c r="I95" s="579">
        <v>9665614025</v>
      </c>
      <c r="J95" s="580"/>
      <c r="K95" s="581"/>
      <c r="L95" s="259"/>
      <c r="O95" s="257"/>
      <c r="P95" s="263">
        <v>15</v>
      </c>
      <c r="Q95" s="587" t="s">
        <v>607</v>
      </c>
      <c r="R95" s="587" t="s">
        <v>607</v>
      </c>
      <c r="S95" s="587" t="s">
        <v>607</v>
      </c>
      <c r="T95" s="587" t="s">
        <v>607</v>
      </c>
      <c r="U95" s="578">
        <v>9665614025</v>
      </c>
      <c r="V95" s="579">
        <v>9665614025</v>
      </c>
      <c r="W95" s="580"/>
      <c r="X95" s="581"/>
      <c r="Y95" s="259"/>
    </row>
    <row r="96" spans="2:25" ht="15.75" customHeight="1">
      <c r="B96" s="257"/>
      <c r="C96" s="267">
        <v>16</v>
      </c>
      <c r="D96" s="587" t="s">
        <v>608</v>
      </c>
      <c r="E96" s="587" t="s">
        <v>608</v>
      </c>
      <c r="F96" s="587" t="s">
        <v>608</v>
      </c>
      <c r="G96" s="587" t="s">
        <v>608</v>
      </c>
      <c r="H96" s="578">
        <v>7263995795</v>
      </c>
      <c r="I96" s="579">
        <v>7263995795</v>
      </c>
      <c r="J96" s="580"/>
      <c r="K96" s="581"/>
      <c r="L96" s="259"/>
      <c r="O96" s="257"/>
      <c r="P96" s="267">
        <v>16</v>
      </c>
      <c r="Q96" s="587" t="s">
        <v>608</v>
      </c>
      <c r="R96" s="587" t="s">
        <v>608</v>
      </c>
      <c r="S96" s="587" t="s">
        <v>608</v>
      </c>
      <c r="T96" s="587" t="s">
        <v>608</v>
      </c>
      <c r="U96" s="578">
        <v>7263995795</v>
      </c>
      <c r="V96" s="579">
        <v>7263995795</v>
      </c>
      <c r="W96" s="580"/>
      <c r="X96" s="581"/>
      <c r="Y96" s="259"/>
    </row>
    <row r="97" spans="2:25" ht="15.75" customHeight="1">
      <c r="B97" s="257"/>
      <c r="C97" s="263">
        <v>17</v>
      </c>
      <c r="D97" s="587" t="s">
        <v>609</v>
      </c>
      <c r="E97" s="587" t="s">
        <v>609</v>
      </c>
      <c r="F97" s="587" t="s">
        <v>609</v>
      </c>
      <c r="G97" s="587" t="s">
        <v>609</v>
      </c>
      <c r="H97" s="578">
        <v>9561312970</v>
      </c>
      <c r="I97" s="579">
        <v>9561312970</v>
      </c>
      <c r="J97" s="580"/>
      <c r="K97" s="581"/>
      <c r="L97" s="259"/>
      <c r="O97" s="257"/>
      <c r="P97" s="263">
        <v>17</v>
      </c>
      <c r="Q97" s="587" t="s">
        <v>609</v>
      </c>
      <c r="R97" s="587" t="s">
        <v>609</v>
      </c>
      <c r="S97" s="587" t="s">
        <v>609</v>
      </c>
      <c r="T97" s="587" t="s">
        <v>609</v>
      </c>
      <c r="U97" s="578">
        <v>9561312970</v>
      </c>
      <c r="V97" s="579">
        <v>9561312970</v>
      </c>
      <c r="W97" s="580"/>
      <c r="X97" s="581"/>
      <c r="Y97" s="259"/>
    </row>
    <row r="98" spans="2:25" ht="15.75" customHeight="1">
      <c r="B98" s="257"/>
      <c r="C98" s="263">
        <v>18</v>
      </c>
      <c r="D98" s="587" t="s">
        <v>610</v>
      </c>
      <c r="E98" s="587" t="s">
        <v>610</v>
      </c>
      <c r="F98" s="587" t="s">
        <v>610</v>
      </c>
      <c r="G98" s="587" t="s">
        <v>610</v>
      </c>
      <c r="H98" s="578">
        <v>9284969728</v>
      </c>
      <c r="I98" s="579">
        <v>9284969728</v>
      </c>
      <c r="J98" s="580"/>
      <c r="K98" s="580"/>
      <c r="L98" s="259"/>
      <c r="O98" s="257"/>
      <c r="P98" s="263">
        <v>18</v>
      </c>
      <c r="Q98" s="587" t="s">
        <v>610</v>
      </c>
      <c r="R98" s="587" t="s">
        <v>610</v>
      </c>
      <c r="S98" s="587" t="s">
        <v>610</v>
      </c>
      <c r="T98" s="587" t="s">
        <v>610</v>
      </c>
      <c r="U98" s="578">
        <v>9284969728</v>
      </c>
      <c r="V98" s="579">
        <v>9284969728</v>
      </c>
      <c r="W98" s="580"/>
      <c r="X98" s="580"/>
      <c r="Y98" s="259"/>
    </row>
    <row r="99" spans="2:25" ht="15.75" customHeight="1">
      <c r="B99" s="257"/>
      <c r="C99" s="267">
        <v>19</v>
      </c>
      <c r="D99" s="587" t="s">
        <v>611</v>
      </c>
      <c r="E99" s="587" t="s">
        <v>611</v>
      </c>
      <c r="F99" s="587" t="s">
        <v>611</v>
      </c>
      <c r="G99" s="587" t="s">
        <v>611</v>
      </c>
      <c r="H99" s="578">
        <v>8605434708</v>
      </c>
      <c r="I99" s="579">
        <v>8605434708</v>
      </c>
      <c r="J99" s="580"/>
      <c r="K99" s="581"/>
      <c r="L99" s="259"/>
      <c r="O99" s="257"/>
      <c r="P99" s="267">
        <v>19</v>
      </c>
      <c r="Q99" s="587" t="s">
        <v>611</v>
      </c>
      <c r="R99" s="587" t="s">
        <v>611</v>
      </c>
      <c r="S99" s="587" t="s">
        <v>611</v>
      </c>
      <c r="T99" s="587" t="s">
        <v>611</v>
      </c>
      <c r="U99" s="578">
        <v>8605434708</v>
      </c>
      <c r="V99" s="579">
        <v>8605434708</v>
      </c>
      <c r="W99" s="580"/>
      <c r="X99" s="581"/>
      <c r="Y99" s="259"/>
    </row>
    <row r="100" spans="2:25" ht="15.75" customHeight="1">
      <c r="B100" s="257"/>
      <c r="C100" s="263">
        <v>20</v>
      </c>
      <c r="D100" s="587" t="s">
        <v>612</v>
      </c>
      <c r="E100" s="587" t="s">
        <v>612</v>
      </c>
      <c r="F100" s="587" t="s">
        <v>612</v>
      </c>
      <c r="G100" s="587" t="s">
        <v>612</v>
      </c>
      <c r="H100" s="578">
        <v>9112193648</v>
      </c>
      <c r="I100" s="579">
        <v>9112193648</v>
      </c>
      <c r="J100" s="580"/>
      <c r="K100" s="581"/>
      <c r="L100" s="259"/>
      <c r="O100" s="257"/>
      <c r="P100" s="263">
        <v>20</v>
      </c>
      <c r="Q100" s="587" t="s">
        <v>612</v>
      </c>
      <c r="R100" s="587" t="s">
        <v>612</v>
      </c>
      <c r="S100" s="587" t="s">
        <v>612</v>
      </c>
      <c r="T100" s="587" t="s">
        <v>612</v>
      </c>
      <c r="U100" s="578">
        <v>9112193648</v>
      </c>
      <c r="V100" s="579">
        <v>9112193648</v>
      </c>
      <c r="W100" s="580"/>
      <c r="X100" s="581"/>
      <c r="Y100" s="259"/>
    </row>
    <row r="101" spans="2:25" ht="15.75" customHeight="1">
      <c r="B101" s="257"/>
      <c r="C101" s="263">
        <v>21</v>
      </c>
      <c r="D101" s="587" t="s">
        <v>613</v>
      </c>
      <c r="E101" s="587" t="s">
        <v>613</v>
      </c>
      <c r="F101" s="587" t="s">
        <v>613</v>
      </c>
      <c r="G101" s="587" t="s">
        <v>613</v>
      </c>
      <c r="H101" s="578">
        <v>9158852580</v>
      </c>
      <c r="I101" s="579">
        <v>9158852580</v>
      </c>
      <c r="J101" s="580"/>
      <c r="K101" s="581"/>
      <c r="L101" s="259"/>
      <c r="O101" s="257"/>
      <c r="P101" s="263">
        <v>21</v>
      </c>
      <c r="Q101" s="587" t="s">
        <v>613</v>
      </c>
      <c r="R101" s="587" t="s">
        <v>613</v>
      </c>
      <c r="S101" s="587" t="s">
        <v>613</v>
      </c>
      <c r="T101" s="587" t="s">
        <v>613</v>
      </c>
      <c r="U101" s="578">
        <v>9158852580</v>
      </c>
      <c r="V101" s="579">
        <v>9158852580</v>
      </c>
      <c r="W101" s="580"/>
      <c r="X101" s="581"/>
      <c r="Y101" s="259"/>
    </row>
    <row r="102" spans="2:25" ht="15.75" customHeight="1">
      <c r="B102" s="257"/>
      <c r="C102" s="267">
        <v>22</v>
      </c>
      <c r="D102" s="587" t="s">
        <v>614</v>
      </c>
      <c r="E102" s="587" t="s">
        <v>614</v>
      </c>
      <c r="F102" s="587" t="s">
        <v>614</v>
      </c>
      <c r="G102" s="587" t="s">
        <v>614</v>
      </c>
      <c r="H102" s="578">
        <v>7709114038</v>
      </c>
      <c r="I102" s="579">
        <v>7709114038</v>
      </c>
      <c r="J102" s="580"/>
      <c r="K102" s="581"/>
      <c r="L102" s="259"/>
      <c r="O102" s="257"/>
      <c r="P102" s="267">
        <v>22</v>
      </c>
      <c r="Q102" s="587" t="s">
        <v>614</v>
      </c>
      <c r="R102" s="587" t="s">
        <v>614</v>
      </c>
      <c r="S102" s="587" t="s">
        <v>614</v>
      </c>
      <c r="T102" s="587" t="s">
        <v>614</v>
      </c>
      <c r="U102" s="578">
        <v>7709114038</v>
      </c>
      <c r="V102" s="579">
        <v>7709114038</v>
      </c>
      <c r="W102" s="580"/>
      <c r="X102" s="581"/>
      <c r="Y102" s="259"/>
    </row>
    <row r="103" spans="2:25" ht="15.75" customHeight="1">
      <c r="B103" s="257"/>
      <c r="C103" s="263">
        <v>23</v>
      </c>
      <c r="D103" s="587" t="s">
        <v>615</v>
      </c>
      <c r="E103" s="587" t="s">
        <v>615</v>
      </c>
      <c r="F103" s="587" t="s">
        <v>615</v>
      </c>
      <c r="G103" s="587" t="s">
        <v>615</v>
      </c>
      <c r="H103" s="578">
        <v>9309155824</v>
      </c>
      <c r="I103" s="579">
        <v>9309155824</v>
      </c>
      <c r="J103" s="580"/>
      <c r="K103" s="580"/>
      <c r="L103" s="259"/>
      <c r="O103" s="257"/>
      <c r="P103" s="263">
        <v>23</v>
      </c>
      <c r="Q103" s="587" t="s">
        <v>615</v>
      </c>
      <c r="R103" s="587" t="s">
        <v>615</v>
      </c>
      <c r="S103" s="587" t="s">
        <v>615</v>
      </c>
      <c r="T103" s="587" t="s">
        <v>615</v>
      </c>
      <c r="U103" s="578">
        <v>9309155824</v>
      </c>
      <c r="V103" s="579">
        <v>9309155824</v>
      </c>
      <c r="W103" s="580"/>
      <c r="X103" s="580"/>
      <c r="Y103" s="259"/>
    </row>
    <row r="104" spans="2:25" ht="15.75" customHeight="1">
      <c r="B104" s="257"/>
      <c r="C104" s="263">
        <v>24</v>
      </c>
      <c r="D104" s="587" t="s">
        <v>616</v>
      </c>
      <c r="E104" s="587" t="s">
        <v>616</v>
      </c>
      <c r="F104" s="587" t="s">
        <v>616</v>
      </c>
      <c r="G104" s="587" t="s">
        <v>616</v>
      </c>
      <c r="H104" s="578">
        <v>7709825612</v>
      </c>
      <c r="I104" s="579">
        <v>7709825612</v>
      </c>
      <c r="J104" s="580"/>
      <c r="K104" s="581"/>
      <c r="L104" s="259"/>
      <c r="O104" s="257"/>
      <c r="P104" s="263">
        <v>24</v>
      </c>
      <c r="Q104" s="587" t="s">
        <v>616</v>
      </c>
      <c r="R104" s="587" t="s">
        <v>616</v>
      </c>
      <c r="S104" s="587" t="s">
        <v>616</v>
      </c>
      <c r="T104" s="587" t="s">
        <v>616</v>
      </c>
      <c r="U104" s="578">
        <v>7709825612</v>
      </c>
      <c r="V104" s="579">
        <v>7709825612</v>
      </c>
      <c r="W104" s="580"/>
      <c r="X104" s="581"/>
      <c r="Y104" s="259"/>
    </row>
    <row r="105" spans="2:25" ht="15.75" customHeight="1">
      <c r="B105" s="257"/>
      <c r="C105" s="267">
        <v>25</v>
      </c>
      <c r="D105" s="587" t="s">
        <v>617</v>
      </c>
      <c r="E105" s="587" t="s">
        <v>617</v>
      </c>
      <c r="F105" s="587" t="s">
        <v>617</v>
      </c>
      <c r="G105" s="587" t="s">
        <v>617</v>
      </c>
      <c r="H105" s="578">
        <v>9730335656</v>
      </c>
      <c r="I105" s="579">
        <v>9730335656</v>
      </c>
      <c r="J105" s="580"/>
      <c r="K105" s="581"/>
      <c r="L105" s="259"/>
      <c r="O105" s="257"/>
      <c r="P105" s="267">
        <v>25</v>
      </c>
      <c r="Q105" s="587" t="s">
        <v>617</v>
      </c>
      <c r="R105" s="587" t="s">
        <v>617</v>
      </c>
      <c r="S105" s="587" t="s">
        <v>617</v>
      </c>
      <c r="T105" s="587" t="s">
        <v>617</v>
      </c>
      <c r="U105" s="578">
        <v>9730335656</v>
      </c>
      <c r="V105" s="579">
        <v>9730335656</v>
      </c>
      <c r="W105" s="580"/>
      <c r="X105" s="581"/>
      <c r="Y105" s="259"/>
    </row>
    <row r="106" spans="2:25" ht="15.75" customHeight="1">
      <c r="B106" s="257"/>
      <c r="C106" s="263">
        <v>26</v>
      </c>
      <c r="D106" s="587" t="s">
        <v>618</v>
      </c>
      <c r="E106" s="587" t="s">
        <v>618</v>
      </c>
      <c r="F106" s="587" t="s">
        <v>618</v>
      </c>
      <c r="G106" s="587" t="s">
        <v>618</v>
      </c>
      <c r="H106" s="578">
        <v>9657363032</v>
      </c>
      <c r="I106" s="579">
        <v>9657363032</v>
      </c>
      <c r="J106" s="580"/>
      <c r="K106" s="580"/>
      <c r="L106" s="259"/>
      <c r="O106" s="257"/>
      <c r="P106" s="263">
        <v>26</v>
      </c>
      <c r="Q106" s="587" t="s">
        <v>618</v>
      </c>
      <c r="R106" s="587" t="s">
        <v>618</v>
      </c>
      <c r="S106" s="587" t="s">
        <v>618</v>
      </c>
      <c r="T106" s="587" t="s">
        <v>618</v>
      </c>
      <c r="U106" s="578">
        <v>9657363032</v>
      </c>
      <c r="V106" s="579">
        <v>9657363032</v>
      </c>
      <c r="W106" s="580"/>
      <c r="X106" s="580"/>
      <c r="Y106" s="259"/>
    </row>
    <row r="107" spans="2:25" ht="15.75" customHeight="1">
      <c r="B107" s="257"/>
      <c r="C107" s="588" t="s">
        <v>132</v>
      </c>
      <c r="D107" s="589"/>
      <c r="E107" s="589"/>
      <c r="F107" s="589"/>
      <c r="G107" s="589"/>
      <c r="H107" s="589"/>
      <c r="I107" s="589"/>
      <c r="J107" s="589"/>
      <c r="K107" s="590"/>
      <c r="L107" s="259"/>
      <c r="O107" s="257"/>
      <c r="P107" s="588" t="s">
        <v>132</v>
      </c>
      <c r="Q107" s="589"/>
      <c r="R107" s="589"/>
      <c r="S107" s="589"/>
      <c r="T107" s="589"/>
      <c r="U107" s="589"/>
      <c r="V107" s="589"/>
      <c r="W107" s="589"/>
      <c r="X107" s="590"/>
      <c r="Y107" s="259"/>
    </row>
    <row r="108" spans="2:25" ht="15.75" customHeight="1">
      <c r="B108" s="257"/>
      <c r="C108" s="263">
        <v>1</v>
      </c>
      <c r="D108" s="587" t="s">
        <v>290</v>
      </c>
      <c r="E108" s="587" t="s">
        <v>290</v>
      </c>
      <c r="F108" s="587" t="s">
        <v>290</v>
      </c>
      <c r="G108" s="587" t="s">
        <v>290</v>
      </c>
      <c r="H108" s="578">
        <v>9527788798</v>
      </c>
      <c r="I108" s="579">
        <v>9527788798</v>
      </c>
      <c r="J108" s="580"/>
      <c r="K108" s="580"/>
      <c r="L108" s="259"/>
      <c r="O108" s="257"/>
      <c r="P108" s="263">
        <v>1</v>
      </c>
      <c r="Q108" s="587" t="s">
        <v>290</v>
      </c>
      <c r="R108" s="587" t="s">
        <v>290</v>
      </c>
      <c r="S108" s="587" t="s">
        <v>290</v>
      </c>
      <c r="T108" s="587" t="s">
        <v>290</v>
      </c>
      <c r="U108" s="578">
        <v>9527788798</v>
      </c>
      <c r="V108" s="579">
        <v>9527788798</v>
      </c>
      <c r="W108" s="580"/>
      <c r="X108" s="580"/>
      <c r="Y108" s="259"/>
    </row>
    <row r="109" spans="2:25" ht="15.75" customHeight="1">
      <c r="B109" s="257"/>
      <c r="C109" s="263">
        <v>2</v>
      </c>
      <c r="D109" s="587" t="s">
        <v>592</v>
      </c>
      <c r="E109" s="587" t="s">
        <v>592</v>
      </c>
      <c r="F109" s="587" t="s">
        <v>592</v>
      </c>
      <c r="G109" s="587" t="s">
        <v>592</v>
      </c>
      <c r="H109" s="578">
        <v>7020463755</v>
      </c>
      <c r="I109" s="579">
        <v>7020463755</v>
      </c>
      <c r="J109" s="580"/>
      <c r="K109" s="581"/>
      <c r="L109" s="259"/>
      <c r="O109" s="257"/>
      <c r="P109" s="263">
        <v>2</v>
      </c>
      <c r="Q109" s="587" t="s">
        <v>592</v>
      </c>
      <c r="R109" s="587" t="s">
        <v>592</v>
      </c>
      <c r="S109" s="587" t="s">
        <v>592</v>
      </c>
      <c r="T109" s="587" t="s">
        <v>592</v>
      </c>
      <c r="U109" s="578">
        <v>7020463755</v>
      </c>
      <c r="V109" s="579">
        <v>7020463755</v>
      </c>
      <c r="W109" s="580"/>
      <c r="X109" s="581"/>
      <c r="Y109" s="259"/>
    </row>
    <row r="110" spans="2:25" ht="15.75" customHeight="1">
      <c r="B110" s="257"/>
      <c r="C110" s="263">
        <v>3</v>
      </c>
      <c r="D110" s="587" t="s">
        <v>322</v>
      </c>
      <c r="E110" s="587" t="s">
        <v>322</v>
      </c>
      <c r="F110" s="587" t="s">
        <v>322</v>
      </c>
      <c r="G110" s="587" t="s">
        <v>322</v>
      </c>
      <c r="H110" s="578">
        <v>9112073729</v>
      </c>
      <c r="I110" s="579">
        <v>9112073729</v>
      </c>
      <c r="J110" s="580"/>
      <c r="K110" s="581"/>
      <c r="L110" s="259"/>
      <c r="O110" s="257"/>
      <c r="P110" s="263">
        <v>3</v>
      </c>
      <c r="Q110" s="587" t="s">
        <v>322</v>
      </c>
      <c r="R110" s="587" t="s">
        <v>322</v>
      </c>
      <c r="S110" s="587" t="s">
        <v>322</v>
      </c>
      <c r="T110" s="587" t="s">
        <v>322</v>
      </c>
      <c r="U110" s="578">
        <v>9112073729</v>
      </c>
      <c r="V110" s="579">
        <v>9112073729</v>
      </c>
      <c r="W110" s="580"/>
      <c r="X110" s="581"/>
      <c r="Y110" s="259"/>
    </row>
    <row r="111" spans="2:25" ht="15.75" customHeight="1">
      <c r="B111" s="257"/>
      <c r="C111" s="263">
        <v>4</v>
      </c>
      <c r="D111" s="587" t="s">
        <v>292</v>
      </c>
      <c r="E111" s="587" t="s">
        <v>292</v>
      </c>
      <c r="F111" s="587" t="s">
        <v>292</v>
      </c>
      <c r="G111" s="587" t="s">
        <v>292</v>
      </c>
      <c r="H111" s="578">
        <v>9822489120</v>
      </c>
      <c r="I111" s="579">
        <v>9822489120</v>
      </c>
      <c r="J111" s="580"/>
      <c r="K111" s="580"/>
      <c r="L111" s="259"/>
      <c r="O111" s="257"/>
      <c r="P111" s="263">
        <v>4</v>
      </c>
      <c r="Q111" s="587" t="s">
        <v>292</v>
      </c>
      <c r="R111" s="587" t="s">
        <v>292</v>
      </c>
      <c r="S111" s="587" t="s">
        <v>292</v>
      </c>
      <c r="T111" s="587" t="s">
        <v>292</v>
      </c>
      <c r="U111" s="578">
        <v>9822489120</v>
      </c>
      <c r="V111" s="579">
        <v>9822489120</v>
      </c>
      <c r="W111" s="580"/>
      <c r="X111" s="580"/>
      <c r="Y111" s="259"/>
    </row>
    <row r="112" spans="2:25" ht="15.75" customHeight="1">
      <c r="B112" s="257"/>
      <c r="C112" s="263">
        <v>5</v>
      </c>
      <c r="D112" s="587" t="s">
        <v>312</v>
      </c>
      <c r="E112" s="587" t="s">
        <v>312</v>
      </c>
      <c r="F112" s="587" t="s">
        <v>312</v>
      </c>
      <c r="G112" s="587" t="s">
        <v>312</v>
      </c>
      <c r="H112" s="578">
        <v>9146617397</v>
      </c>
      <c r="I112" s="579">
        <v>9146617397</v>
      </c>
      <c r="J112" s="580"/>
      <c r="K112" s="581"/>
      <c r="L112" s="259"/>
      <c r="O112" s="257"/>
      <c r="P112" s="263">
        <v>5</v>
      </c>
      <c r="Q112" s="587" t="s">
        <v>312</v>
      </c>
      <c r="R112" s="587" t="s">
        <v>312</v>
      </c>
      <c r="S112" s="587" t="s">
        <v>312</v>
      </c>
      <c r="T112" s="587" t="s">
        <v>312</v>
      </c>
      <c r="U112" s="578">
        <v>9146617397</v>
      </c>
      <c r="V112" s="579">
        <v>9146617397</v>
      </c>
      <c r="W112" s="580"/>
      <c r="X112" s="581"/>
      <c r="Y112" s="259"/>
    </row>
    <row r="113" spans="2:25" ht="15.75" customHeight="1">
      <c r="B113" s="257"/>
      <c r="C113" s="263">
        <v>6</v>
      </c>
      <c r="D113" s="587" t="s">
        <v>291</v>
      </c>
      <c r="E113" s="587" t="s">
        <v>291</v>
      </c>
      <c r="F113" s="587" t="s">
        <v>291</v>
      </c>
      <c r="G113" s="587" t="s">
        <v>291</v>
      </c>
      <c r="H113" s="578">
        <v>9145610256</v>
      </c>
      <c r="I113" s="579">
        <v>9145610256</v>
      </c>
      <c r="J113" s="580"/>
      <c r="K113" s="581"/>
      <c r="L113" s="259"/>
      <c r="O113" s="257"/>
      <c r="P113" s="263">
        <v>6</v>
      </c>
      <c r="Q113" s="587" t="s">
        <v>291</v>
      </c>
      <c r="R113" s="587" t="s">
        <v>291</v>
      </c>
      <c r="S113" s="587" t="s">
        <v>291</v>
      </c>
      <c r="T113" s="587" t="s">
        <v>291</v>
      </c>
      <c r="U113" s="578">
        <v>9145610256</v>
      </c>
      <c r="V113" s="579">
        <v>9145610256</v>
      </c>
      <c r="W113" s="580"/>
      <c r="X113" s="581"/>
      <c r="Y113" s="259"/>
    </row>
    <row r="114" spans="2:25" ht="15.75" customHeight="1">
      <c r="B114" s="257"/>
      <c r="C114" s="263">
        <v>7</v>
      </c>
      <c r="D114" s="587" t="s">
        <v>304</v>
      </c>
      <c r="E114" s="587" t="s">
        <v>304</v>
      </c>
      <c r="F114" s="587" t="s">
        <v>304</v>
      </c>
      <c r="G114" s="587" t="s">
        <v>304</v>
      </c>
      <c r="H114" s="578">
        <v>9325694029</v>
      </c>
      <c r="I114" s="579">
        <v>9325694029</v>
      </c>
      <c r="J114" s="580"/>
      <c r="K114" s="581"/>
      <c r="L114" s="259"/>
      <c r="O114" s="257"/>
      <c r="P114" s="263">
        <v>7</v>
      </c>
      <c r="Q114" s="587" t="s">
        <v>304</v>
      </c>
      <c r="R114" s="587" t="s">
        <v>304</v>
      </c>
      <c r="S114" s="587" t="s">
        <v>304</v>
      </c>
      <c r="T114" s="587" t="s">
        <v>304</v>
      </c>
      <c r="U114" s="578">
        <v>9325694029</v>
      </c>
      <c r="V114" s="579">
        <v>9325694029</v>
      </c>
      <c r="W114" s="580"/>
      <c r="X114" s="581"/>
      <c r="Y114" s="259"/>
    </row>
    <row r="115" spans="2:25" ht="15.75" customHeight="1">
      <c r="B115" s="257"/>
      <c r="C115" s="263">
        <v>8</v>
      </c>
      <c r="D115" s="587" t="s">
        <v>296</v>
      </c>
      <c r="E115" s="587" t="s">
        <v>296</v>
      </c>
      <c r="F115" s="587" t="s">
        <v>296</v>
      </c>
      <c r="G115" s="587" t="s">
        <v>296</v>
      </c>
      <c r="H115" s="578">
        <v>9607225713</v>
      </c>
      <c r="I115" s="579">
        <v>9607225713</v>
      </c>
      <c r="J115" s="580"/>
      <c r="K115" s="580"/>
      <c r="L115" s="259"/>
      <c r="O115" s="257"/>
      <c r="P115" s="263">
        <v>8</v>
      </c>
      <c r="Q115" s="587" t="s">
        <v>296</v>
      </c>
      <c r="R115" s="587" t="s">
        <v>296</v>
      </c>
      <c r="S115" s="587" t="s">
        <v>296</v>
      </c>
      <c r="T115" s="587" t="s">
        <v>296</v>
      </c>
      <c r="U115" s="578">
        <v>9607225713</v>
      </c>
      <c r="V115" s="579">
        <v>9607225713</v>
      </c>
      <c r="W115" s="580"/>
      <c r="X115" s="580"/>
      <c r="Y115" s="259"/>
    </row>
    <row r="116" spans="2:25" ht="15.75" customHeight="1">
      <c r="B116" s="257"/>
      <c r="C116" s="588" t="s">
        <v>687</v>
      </c>
      <c r="D116" s="589"/>
      <c r="E116" s="589"/>
      <c r="F116" s="589"/>
      <c r="G116" s="589"/>
      <c r="H116" s="589"/>
      <c r="I116" s="589"/>
      <c r="J116" s="589"/>
      <c r="K116" s="590"/>
      <c r="L116" s="259"/>
      <c r="O116" s="257"/>
      <c r="P116" s="588" t="s">
        <v>687</v>
      </c>
      <c r="Q116" s="589"/>
      <c r="R116" s="589"/>
      <c r="S116" s="589"/>
      <c r="T116" s="589"/>
      <c r="U116" s="589"/>
      <c r="V116" s="589"/>
      <c r="W116" s="589"/>
      <c r="X116" s="590"/>
      <c r="Y116" s="259"/>
    </row>
    <row r="117" spans="2:25" ht="15.75" customHeight="1">
      <c r="B117" s="257"/>
      <c r="C117" s="263">
        <v>1</v>
      </c>
      <c r="D117" s="577" t="s">
        <v>352</v>
      </c>
      <c r="E117" s="577" t="s">
        <v>352</v>
      </c>
      <c r="F117" s="577" t="s">
        <v>352</v>
      </c>
      <c r="G117" s="577" t="s">
        <v>352</v>
      </c>
      <c r="H117" s="578">
        <v>8805085392</v>
      </c>
      <c r="I117" s="579">
        <v>8805085392</v>
      </c>
      <c r="J117" s="580"/>
      <c r="K117" s="581"/>
      <c r="L117" s="259"/>
      <c r="O117" s="257"/>
      <c r="P117" s="263">
        <v>1</v>
      </c>
      <c r="Q117" s="577" t="s">
        <v>352</v>
      </c>
      <c r="R117" s="577" t="s">
        <v>352</v>
      </c>
      <c r="S117" s="577" t="s">
        <v>352</v>
      </c>
      <c r="T117" s="577" t="s">
        <v>352</v>
      </c>
      <c r="U117" s="578">
        <v>8805085392</v>
      </c>
      <c r="V117" s="579">
        <v>8805085392</v>
      </c>
      <c r="W117" s="580"/>
      <c r="X117" s="581"/>
      <c r="Y117" s="259"/>
    </row>
    <row r="118" spans="2:25" ht="15.75" customHeight="1">
      <c r="B118" s="257"/>
      <c r="C118" s="263">
        <v>2</v>
      </c>
      <c r="D118" s="577" t="s">
        <v>351</v>
      </c>
      <c r="E118" s="577" t="s">
        <v>351</v>
      </c>
      <c r="F118" s="577" t="s">
        <v>351</v>
      </c>
      <c r="G118" s="577" t="s">
        <v>351</v>
      </c>
      <c r="H118" s="578">
        <v>9145037886</v>
      </c>
      <c r="I118" s="579">
        <v>9145037886</v>
      </c>
      <c r="J118" s="580"/>
      <c r="K118" s="581"/>
      <c r="L118" s="259"/>
      <c r="O118" s="257"/>
      <c r="P118" s="263">
        <v>2</v>
      </c>
      <c r="Q118" s="577" t="s">
        <v>351</v>
      </c>
      <c r="R118" s="577" t="s">
        <v>351</v>
      </c>
      <c r="S118" s="577" t="s">
        <v>351</v>
      </c>
      <c r="T118" s="577" t="s">
        <v>351</v>
      </c>
      <c r="U118" s="578">
        <v>9145037886</v>
      </c>
      <c r="V118" s="579">
        <v>9145037886</v>
      </c>
      <c r="W118" s="580"/>
      <c r="X118" s="581"/>
      <c r="Y118" s="259"/>
    </row>
    <row r="119" spans="2:25" ht="15.75" customHeight="1">
      <c r="B119" s="257"/>
      <c r="C119" s="263">
        <v>3</v>
      </c>
      <c r="D119" s="577" t="s">
        <v>369</v>
      </c>
      <c r="E119" s="577" t="s">
        <v>369</v>
      </c>
      <c r="F119" s="577" t="s">
        <v>369</v>
      </c>
      <c r="G119" s="577" t="s">
        <v>369</v>
      </c>
      <c r="H119" s="578">
        <v>9657358703</v>
      </c>
      <c r="I119" s="579">
        <v>9657358703</v>
      </c>
      <c r="J119" s="580"/>
      <c r="K119" s="581"/>
      <c r="L119" s="259"/>
      <c r="O119" s="257"/>
      <c r="P119" s="263">
        <v>3</v>
      </c>
      <c r="Q119" s="577" t="s">
        <v>369</v>
      </c>
      <c r="R119" s="577" t="s">
        <v>369</v>
      </c>
      <c r="S119" s="577" t="s">
        <v>369</v>
      </c>
      <c r="T119" s="577" t="s">
        <v>369</v>
      </c>
      <c r="U119" s="578">
        <v>9657358703</v>
      </c>
      <c r="V119" s="579">
        <v>9657358703</v>
      </c>
      <c r="W119" s="580"/>
      <c r="X119" s="581"/>
      <c r="Y119" s="259"/>
    </row>
    <row r="120" spans="2:25" ht="15.75" customHeight="1">
      <c r="B120" s="257"/>
      <c r="C120" s="263">
        <v>4</v>
      </c>
      <c r="D120" s="577" t="s">
        <v>357</v>
      </c>
      <c r="E120" s="577" t="s">
        <v>357</v>
      </c>
      <c r="F120" s="577" t="s">
        <v>357</v>
      </c>
      <c r="G120" s="577" t="s">
        <v>357</v>
      </c>
      <c r="H120" s="578">
        <v>8975630850</v>
      </c>
      <c r="I120" s="579">
        <v>8975630850</v>
      </c>
      <c r="J120" s="580"/>
      <c r="K120" s="580"/>
      <c r="L120" s="259"/>
      <c r="O120" s="257"/>
      <c r="P120" s="263">
        <v>4</v>
      </c>
      <c r="Q120" s="577" t="s">
        <v>357</v>
      </c>
      <c r="R120" s="577" t="s">
        <v>357</v>
      </c>
      <c r="S120" s="577" t="s">
        <v>357</v>
      </c>
      <c r="T120" s="577" t="s">
        <v>357</v>
      </c>
      <c r="U120" s="578">
        <v>8975630850</v>
      </c>
      <c r="V120" s="579">
        <v>8975630850</v>
      </c>
      <c r="W120" s="580"/>
      <c r="X120" s="580"/>
      <c r="Y120" s="259"/>
    </row>
    <row r="121" spans="2:25" ht="15.75" customHeight="1">
      <c r="B121" s="257"/>
      <c r="C121" s="263">
        <v>5</v>
      </c>
      <c r="D121" s="577" t="s">
        <v>366</v>
      </c>
      <c r="E121" s="577" t="s">
        <v>366</v>
      </c>
      <c r="F121" s="577" t="s">
        <v>366</v>
      </c>
      <c r="G121" s="577" t="s">
        <v>366</v>
      </c>
      <c r="H121" s="578">
        <v>9921613271</v>
      </c>
      <c r="I121" s="579">
        <v>9921613271</v>
      </c>
      <c r="J121" s="580"/>
      <c r="K121" s="581"/>
      <c r="L121" s="259"/>
      <c r="O121" s="257"/>
      <c r="P121" s="263">
        <v>5</v>
      </c>
      <c r="Q121" s="577" t="s">
        <v>366</v>
      </c>
      <c r="R121" s="577" t="s">
        <v>366</v>
      </c>
      <c r="S121" s="577" t="s">
        <v>366</v>
      </c>
      <c r="T121" s="577" t="s">
        <v>366</v>
      </c>
      <c r="U121" s="578">
        <v>9921613271</v>
      </c>
      <c r="V121" s="579">
        <v>9921613271</v>
      </c>
      <c r="W121" s="580"/>
      <c r="X121" s="581"/>
      <c r="Y121" s="259"/>
    </row>
    <row r="122" spans="2:25" ht="15.75" customHeight="1">
      <c r="B122" s="257"/>
      <c r="C122" s="258"/>
      <c r="D122" s="258"/>
      <c r="E122" s="258"/>
      <c r="F122" s="258"/>
      <c r="G122" s="258"/>
      <c r="H122" s="258"/>
      <c r="I122" s="258"/>
      <c r="J122" s="258"/>
      <c r="K122" s="258"/>
      <c r="L122" s="259"/>
      <c r="O122" s="257"/>
      <c r="P122" s="258"/>
      <c r="Q122" s="258"/>
      <c r="R122" s="258"/>
      <c r="S122" s="258"/>
      <c r="T122" s="258"/>
      <c r="U122" s="258"/>
      <c r="V122" s="258"/>
      <c r="W122" s="258"/>
      <c r="X122" s="258"/>
      <c r="Y122" s="259"/>
    </row>
    <row r="123" spans="2:25" ht="15.75" customHeight="1">
      <c r="B123" s="257"/>
      <c r="C123" s="586" t="s">
        <v>589</v>
      </c>
      <c r="D123" s="312"/>
      <c r="E123" s="258"/>
      <c r="F123" s="258"/>
      <c r="G123" s="258"/>
      <c r="H123" s="258"/>
      <c r="I123" s="258"/>
      <c r="J123" s="258"/>
      <c r="K123" s="258"/>
      <c r="L123" s="259"/>
      <c r="O123" s="257"/>
      <c r="P123" s="586" t="s">
        <v>589</v>
      </c>
      <c r="Q123" s="312"/>
      <c r="R123" s="258"/>
      <c r="S123" s="258"/>
      <c r="T123" s="258"/>
      <c r="U123" s="258"/>
      <c r="V123" s="258"/>
      <c r="W123" s="258"/>
      <c r="X123" s="258"/>
      <c r="Y123" s="259"/>
    </row>
    <row r="124" spans="2:25" ht="15.75" customHeight="1">
      <c r="B124" s="257"/>
      <c r="C124" s="258"/>
      <c r="D124" s="582" t="s">
        <v>682</v>
      </c>
      <c r="E124" s="583"/>
      <c r="F124" s="583"/>
      <c r="G124" s="583"/>
      <c r="H124" s="583"/>
      <c r="I124" s="583"/>
      <c r="J124" s="583"/>
      <c r="K124" s="583"/>
      <c r="L124" s="259"/>
      <c r="O124" s="257"/>
      <c r="P124" s="258"/>
      <c r="Q124" s="582" t="s">
        <v>682</v>
      </c>
      <c r="R124" s="583"/>
      <c r="S124" s="583"/>
      <c r="T124" s="583"/>
      <c r="U124" s="583"/>
      <c r="V124" s="583"/>
      <c r="W124" s="583"/>
      <c r="X124" s="583"/>
      <c r="Y124" s="259"/>
    </row>
    <row r="125" spans="2:25" ht="15.75" customHeight="1">
      <c r="B125" s="257"/>
      <c r="C125" s="258"/>
      <c r="D125" s="582" t="s">
        <v>692</v>
      </c>
      <c r="E125" s="583"/>
      <c r="F125" s="583"/>
      <c r="G125" s="583"/>
      <c r="H125" s="583"/>
      <c r="I125" s="583"/>
      <c r="J125" s="583"/>
      <c r="K125" s="583"/>
      <c r="L125" s="259"/>
      <c r="O125" s="257"/>
      <c r="P125" s="258"/>
      <c r="Q125" s="582" t="s">
        <v>689</v>
      </c>
      <c r="R125" s="583"/>
      <c r="S125" s="583"/>
      <c r="T125" s="583"/>
      <c r="U125" s="583"/>
      <c r="V125" s="583"/>
      <c r="W125" s="583"/>
      <c r="X125" s="583"/>
      <c r="Y125" s="259"/>
    </row>
    <row r="126" spans="2:25" ht="15.75" customHeight="1">
      <c r="B126" s="257"/>
      <c r="C126" s="258"/>
      <c r="D126" s="582" t="s">
        <v>684</v>
      </c>
      <c r="E126" s="583"/>
      <c r="F126" s="583"/>
      <c r="G126" s="583"/>
      <c r="H126" s="583"/>
      <c r="I126" s="583"/>
      <c r="J126" s="583"/>
      <c r="K126" s="583"/>
      <c r="L126" s="259"/>
      <c r="O126" s="257"/>
      <c r="P126" s="258"/>
      <c r="Q126" s="582" t="s">
        <v>685</v>
      </c>
      <c r="R126" s="583"/>
      <c r="S126" s="583"/>
      <c r="T126" s="583"/>
      <c r="U126" s="583"/>
      <c r="V126" s="583"/>
      <c r="W126" s="583"/>
      <c r="X126" s="583"/>
      <c r="Y126" s="259"/>
    </row>
    <row r="127" spans="2:25" ht="15.75" customHeight="1">
      <c r="B127" s="257"/>
      <c r="C127" s="258"/>
      <c r="D127" s="258"/>
      <c r="E127" s="258"/>
      <c r="F127" s="258"/>
      <c r="G127" s="258"/>
      <c r="H127" s="258"/>
      <c r="I127" s="258"/>
      <c r="J127" s="258"/>
      <c r="K127" s="258"/>
      <c r="L127" s="259"/>
      <c r="O127" s="257"/>
      <c r="P127" s="258"/>
      <c r="Q127" s="258"/>
      <c r="R127" s="258"/>
      <c r="S127" s="258"/>
      <c r="T127" s="258"/>
      <c r="U127" s="258"/>
      <c r="V127" s="258"/>
      <c r="W127" s="258"/>
      <c r="X127" s="258"/>
      <c r="Y127" s="259"/>
    </row>
    <row r="128" spans="2:25" ht="15.75" customHeight="1">
      <c r="B128" s="257"/>
      <c r="C128" s="258"/>
      <c r="D128" s="258"/>
      <c r="E128" s="258"/>
      <c r="F128" s="258"/>
      <c r="G128" s="258"/>
      <c r="H128" s="258"/>
      <c r="I128" s="258"/>
      <c r="J128" s="258"/>
      <c r="K128" s="258"/>
      <c r="L128" s="259"/>
      <c r="O128" s="257"/>
      <c r="P128" s="258"/>
      <c r="Q128" s="258"/>
      <c r="R128" s="258"/>
      <c r="S128" s="258"/>
      <c r="T128" s="258"/>
      <c r="U128" s="258"/>
      <c r="V128" s="258"/>
      <c r="W128" s="258"/>
      <c r="X128" s="258"/>
      <c r="Y128" s="259"/>
    </row>
    <row r="129" spans="2:25" ht="15.75" customHeight="1">
      <c r="B129" s="257"/>
      <c r="C129" s="582" t="s">
        <v>590</v>
      </c>
      <c r="D129" s="312"/>
      <c r="E129" s="258"/>
      <c r="F129" s="584" t="s">
        <v>591</v>
      </c>
      <c r="G129" s="312"/>
      <c r="H129" s="312"/>
      <c r="I129" s="258"/>
      <c r="J129" s="585" t="s">
        <v>487</v>
      </c>
      <c r="K129" s="312"/>
      <c r="L129" s="259"/>
      <c r="O129" s="257"/>
      <c r="P129" s="582" t="s">
        <v>590</v>
      </c>
      <c r="Q129" s="312"/>
      <c r="R129" s="258"/>
      <c r="S129" s="584" t="s">
        <v>591</v>
      </c>
      <c r="T129" s="312"/>
      <c r="U129" s="312"/>
      <c r="V129" s="258"/>
      <c r="W129" s="585" t="s">
        <v>487</v>
      </c>
      <c r="X129" s="312"/>
      <c r="Y129" s="259"/>
    </row>
    <row r="130" spans="2:25" ht="15.75" customHeight="1" thickBot="1">
      <c r="B130" s="264"/>
      <c r="C130" s="265"/>
      <c r="D130" s="265"/>
      <c r="E130" s="265"/>
      <c r="F130" s="265"/>
      <c r="G130" s="265"/>
      <c r="H130" s="265"/>
      <c r="I130" s="265"/>
      <c r="J130" s="265"/>
      <c r="K130" s="265"/>
      <c r="L130" s="266"/>
      <c r="O130" s="264"/>
      <c r="P130" s="265"/>
      <c r="Q130" s="265"/>
      <c r="R130" s="265"/>
      <c r="S130" s="265"/>
      <c r="T130" s="265"/>
      <c r="U130" s="265"/>
      <c r="V130" s="265"/>
      <c r="W130" s="265"/>
      <c r="X130" s="265"/>
      <c r="Y130" s="266"/>
    </row>
    <row r="131" spans="2:25" ht="15.75" customHeight="1"/>
    <row r="132" spans="2:25" ht="15.75" customHeight="1"/>
    <row r="133" spans="2:25" ht="15.75" customHeight="1"/>
    <row r="134" spans="2:25" ht="15.75" customHeight="1"/>
    <row r="135" spans="2:25" ht="15.75" customHeight="1"/>
    <row r="136" spans="2:25" ht="15.75" customHeight="1"/>
    <row r="137" spans="2:25" ht="15.75" customHeight="1"/>
    <row r="138" spans="2:25" ht="15.75" customHeight="1"/>
    <row r="139" spans="2:25" ht="15.75" customHeight="1"/>
    <row r="140" spans="2:25" ht="15.75" customHeight="1"/>
    <row r="141" spans="2:25" ht="15.75" customHeight="1"/>
    <row r="142" spans="2:25" ht="15.75" customHeight="1"/>
    <row r="143" spans="2:25" ht="15.75" customHeight="1"/>
    <row r="144" spans="2:25"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sheetData>
  <mergeCells count="548">
    <mergeCell ref="J32:K32"/>
    <mergeCell ref="D33:G33"/>
    <mergeCell ref="H33:I33"/>
    <mergeCell ref="J33:K33"/>
    <mergeCell ref="D25:G25"/>
    <mergeCell ref="H25:I25"/>
    <mergeCell ref="J25:K25"/>
    <mergeCell ref="D26:G26"/>
    <mergeCell ref="H26:I26"/>
    <mergeCell ref="J26:K26"/>
    <mergeCell ref="D27:G27"/>
    <mergeCell ref="H27:I27"/>
    <mergeCell ref="J27:K27"/>
    <mergeCell ref="D31:G31"/>
    <mergeCell ref="H31:I31"/>
    <mergeCell ref="J31:K31"/>
    <mergeCell ref="D60:K60"/>
    <mergeCell ref="D34:G34"/>
    <mergeCell ref="H34:I34"/>
    <mergeCell ref="J34:K34"/>
    <mergeCell ref="D36:G36"/>
    <mergeCell ref="H36:I36"/>
    <mergeCell ref="J36:K36"/>
    <mergeCell ref="D38:G38"/>
    <mergeCell ref="H38:I38"/>
    <mergeCell ref="J38:K38"/>
    <mergeCell ref="H55:I55"/>
    <mergeCell ref="J55:K55"/>
    <mergeCell ref="J39:K39"/>
    <mergeCell ref="D43:G43"/>
    <mergeCell ref="H43:I43"/>
    <mergeCell ref="J43:K43"/>
    <mergeCell ref="D42:G42"/>
    <mergeCell ref="J42:K42"/>
    <mergeCell ref="H40:I40"/>
    <mergeCell ref="D37:G37"/>
    <mergeCell ref="H37:I37"/>
    <mergeCell ref="J37:K37"/>
    <mergeCell ref="J52:K52"/>
    <mergeCell ref="D53:G53"/>
    <mergeCell ref="J90:K90"/>
    <mergeCell ref="D91:G91"/>
    <mergeCell ref="H91:I91"/>
    <mergeCell ref="J91:K91"/>
    <mergeCell ref="D92:G92"/>
    <mergeCell ref="H92:I92"/>
    <mergeCell ref="J92:K92"/>
    <mergeCell ref="D93:G93"/>
    <mergeCell ref="H93:I93"/>
    <mergeCell ref="D85:G85"/>
    <mergeCell ref="H85:I85"/>
    <mergeCell ref="J85:K85"/>
    <mergeCell ref="J93:K93"/>
    <mergeCell ref="D94:G94"/>
    <mergeCell ref="H102:I102"/>
    <mergeCell ref="J102:K102"/>
    <mergeCell ref="D103:G103"/>
    <mergeCell ref="H103:I103"/>
    <mergeCell ref="J103:K103"/>
    <mergeCell ref="D98:G98"/>
    <mergeCell ref="H98:I98"/>
    <mergeCell ref="J98:K98"/>
    <mergeCell ref="D99:G99"/>
    <mergeCell ref="H99:I99"/>
    <mergeCell ref="J99:K99"/>
    <mergeCell ref="D100:G100"/>
    <mergeCell ref="H100:I100"/>
    <mergeCell ref="J100:K100"/>
    <mergeCell ref="D89:G89"/>
    <mergeCell ref="H89:I89"/>
    <mergeCell ref="J89:K89"/>
    <mergeCell ref="D90:G90"/>
    <mergeCell ref="H90:I90"/>
    <mergeCell ref="D86:G86"/>
    <mergeCell ref="H86:I86"/>
    <mergeCell ref="J86:K86"/>
    <mergeCell ref="D87:G87"/>
    <mergeCell ref="H87:I87"/>
    <mergeCell ref="J87:K87"/>
    <mergeCell ref="D88:G88"/>
    <mergeCell ref="H88:I88"/>
    <mergeCell ref="J88:K88"/>
    <mergeCell ref="D24:G24"/>
    <mergeCell ref="H24:I24"/>
    <mergeCell ref="J24:K24"/>
    <mergeCell ref="P3:W3"/>
    <mergeCell ref="X3:Y3"/>
    <mergeCell ref="B5:L6"/>
    <mergeCell ref="O5:Y6"/>
    <mergeCell ref="H8:I8"/>
    <mergeCell ref="U8:V8"/>
    <mergeCell ref="E10:F10"/>
    <mergeCell ref="H10:I10"/>
    <mergeCell ref="R10:S10"/>
    <mergeCell ref="U10:V10"/>
    <mergeCell ref="C14:K14"/>
    <mergeCell ref="C12:C13"/>
    <mergeCell ref="C3:J3"/>
    <mergeCell ref="K3:L3"/>
    <mergeCell ref="D12:G13"/>
    <mergeCell ref="H12:I13"/>
    <mergeCell ref="J12:K13"/>
    <mergeCell ref="D20:G20"/>
    <mergeCell ref="H20:I20"/>
    <mergeCell ref="J20:K20"/>
    <mergeCell ref="D22:G22"/>
    <mergeCell ref="J45:K45"/>
    <mergeCell ref="C41:K41"/>
    <mergeCell ref="D39:G39"/>
    <mergeCell ref="H39:I39"/>
    <mergeCell ref="P12:P13"/>
    <mergeCell ref="Q12:T13"/>
    <mergeCell ref="U12:V13"/>
    <mergeCell ref="W12:X13"/>
    <mergeCell ref="D40:G40"/>
    <mergeCell ref="J40:K40"/>
    <mergeCell ref="Q15:T15"/>
    <mergeCell ref="U15:V15"/>
    <mergeCell ref="W15:X15"/>
    <mergeCell ref="Q17:T17"/>
    <mergeCell ref="U17:V17"/>
    <mergeCell ref="W17:X17"/>
    <mergeCell ref="D21:G21"/>
    <mergeCell ref="H21:I21"/>
    <mergeCell ref="J21:K21"/>
    <mergeCell ref="Q21:T21"/>
    <mergeCell ref="U21:V21"/>
    <mergeCell ref="W21:X21"/>
    <mergeCell ref="D28:G28"/>
    <mergeCell ref="H28:I28"/>
    <mergeCell ref="D58:K58"/>
    <mergeCell ref="Q58:X58"/>
    <mergeCell ref="D59:K59"/>
    <mergeCell ref="Q59:X59"/>
    <mergeCell ref="Q55:T55"/>
    <mergeCell ref="U55:V55"/>
    <mergeCell ref="W55:X55"/>
    <mergeCell ref="D16:G16"/>
    <mergeCell ref="H16:I16"/>
    <mergeCell ref="J16:K16"/>
    <mergeCell ref="Q16:T16"/>
    <mergeCell ref="U16:V16"/>
    <mergeCell ref="W16:X16"/>
    <mergeCell ref="D17:G17"/>
    <mergeCell ref="H17:I17"/>
    <mergeCell ref="J17:K17"/>
    <mergeCell ref="D49:G49"/>
    <mergeCell ref="H49:I49"/>
    <mergeCell ref="J49:K49"/>
    <mergeCell ref="D44:G44"/>
    <mergeCell ref="H44:I44"/>
    <mergeCell ref="J44:K44"/>
    <mergeCell ref="D45:G45"/>
    <mergeCell ref="H45:I45"/>
    <mergeCell ref="Q42:T42"/>
    <mergeCell ref="W42:X42"/>
    <mergeCell ref="D55:G55"/>
    <mergeCell ref="D48:G48"/>
    <mergeCell ref="H48:I48"/>
    <mergeCell ref="J48:K48"/>
    <mergeCell ref="Q48:T48"/>
    <mergeCell ref="U48:V48"/>
    <mergeCell ref="W48:X48"/>
    <mergeCell ref="P50:X50"/>
    <mergeCell ref="Q49:T49"/>
    <mergeCell ref="U49:V49"/>
    <mergeCell ref="W49:X49"/>
    <mergeCell ref="D54:G54"/>
    <mergeCell ref="H54:I54"/>
    <mergeCell ref="J54:K54"/>
    <mergeCell ref="D51:G51"/>
    <mergeCell ref="H51:I51"/>
    <mergeCell ref="J51:K51"/>
    <mergeCell ref="Q51:T51"/>
    <mergeCell ref="U51:V51"/>
    <mergeCell ref="W51:X51"/>
    <mergeCell ref="D52:G52"/>
    <mergeCell ref="H52:I52"/>
    <mergeCell ref="U40:V40"/>
    <mergeCell ref="H42:I42"/>
    <mergeCell ref="U42:V42"/>
    <mergeCell ref="D47:G47"/>
    <mergeCell ref="H47:I47"/>
    <mergeCell ref="J47:K47"/>
    <mergeCell ref="Q47:T47"/>
    <mergeCell ref="U47:V47"/>
    <mergeCell ref="W47:X47"/>
    <mergeCell ref="D46:G46"/>
    <mergeCell ref="H46:I46"/>
    <mergeCell ref="J46:K46"/>
    <mergeCell ref="Q40:T40"/>
    <mergeCell ref="W40:X40"/>
    <mergeCell ref="P41:X41"/>
    <mergeCell ref="Q43:T43"/>
    <mergeCell ref="U43:V43"/>
    <mergeCell ref="W43:X43"/>
    <mergeCell ref="Q44:T44"/>
    <mergeCell ref="U44:V44"/>
    <mergeCell ref="W44:X44"/>
    <mergeCell ref="Q45:T45"/>
    <mergeCell ref="U45:V45"/>
    <mergeCell ref="W45:X45"/>
    <mergeCell ref="D35:G35"/>
    <mergeCell ref="H35:I35"/>
    <mergeCell ref="J35:K35"/>
    <mergeCell ref="Q35:T35"/>
    <mergeCell ref="U35:V35"/>
    <mergeCell ref="W35:X35"/>
    <mergeCell ref="Q28:T28"/>
    <mergeCell ref="U28:V28"/>
    <mergeCell ref="W28:X28"/>
    <mergeCell ref="D30:G30"/>
    <mergeCell ref="H30:I30"/>
    <mergeCell ref="J30:K30"/>
    <mergeCell ref="Q30:T30"/>
    <mergeCell ref="U30:V30"/>
    <mergeCell ref="W30:X30"/>
    <mergeCell ref="D29:G29"/>
    <mergeCell ref="H29:I29"/>
    <mergeCell ref="J29:K29"/>
    <mergeCell ref="Q29:T29"/>
    <mergeCell ref="U29:V29"/>
    <mergeCell ref="W29:X29"/>
    <mergeCell ref="J28:K28"/>
    <mergeCell ref="D32:G32"/>
    <mergeCell ref="H32:I32"/>
    <mergeCell ref="H22:I22"/>
    <mergeCell ref="J22:K22"/>
    <mergeCell ref="D23:G23"/>
    <mergeCell ref="H23:I23"/>
    <mergeCell ref="J23:K23"/>
    <mergeCell ref="D15:G15"/>
    <mergeCell ref="H15:I15"/>
    <mergeCell ref="J15:K15"/>
    <mergeCell ref="D18:G18"/>
    <mergeCell ref="H18:I18"/>
    <mergeCell ref="J18:K18"/>
    <mergeCell ref="D19:G19"/>
    <mergeCell ref="H19:I19"/>
    <mergeCell ref="J19:K19"/>
    <mergeCell ref="H53:I53"/>
    <mergeCell ref="J53:K53"/>
    <mergeCell ref="C50:K50"/>
    <mergeCell ref="P14:X14"/>
    <mergeCell ref="Q18:T18"/>
    <mergeCell ref="U18:V18"/>
    <mergeCell ref="W18:X18"/>
    <mergeCell ref="Q19:T19"/>
    <mergeCell ref="U19:V19"/>
    <mergeCell ref="W19:X19"/>
    <mergeCell ref="Q20:T20"/>
    <mergeCell ref="U20:V20"/>
    <mergeCell ref="W20:X20"/>
    <mergeCell ref="Q22:T22"/>
    <mergeCell ref="U22:V22"/>
    <mergeCell ref="W22:X22"/>
    <mergeCell ref="Q23:T23"/>
    <mergeCell ref="U23:V23"/>
    <mergeCell ref="W23:X23"/>
    <mergeCell ref="Q24:T24"/>
    <mergeCell ref="U24:V24"/>
    <mergeCell ref="W24:X24"/>
    <mergeCell ref="Q25:T25"/>
    <mergeCell ref="U25:V25"/>
    <mergeCell ref="W25:X25"/>
    <mergeCell ref="Q26:T26"/>
    <mergeCell ref="U26:V26"/>
    <mergeCell ref="W26:X26"/>
    <mergeCell ref="Q27:T27"/>
    <mergeCell ref="U27:V27"/>
    <mergeCell ref="W27:X27"/>
    <mergeCell ref="Q31:T31"/>
    <mergeCell ref="U31:V31"/>
    <mergeCell ref="W31:X31"/>
    <mergeCell ref="Q32:T32"/>
    <mergeCell ref="U32:V32"/>
    <mergeCell ref="W32:X32"/>
    <mergeCell ref="Q33:T33"/>
    <mergeCell ref="U33:V33"/>
    <mergeCell ref="W33:X33"/>
    <mergeCell ref="Q39:T39"/>
    <mergeCell ref="U39:V39"/>
    <mergeCell ref="W39:X39"/>
    <mergeCell ref="Q38:T38"/>
    <mergeCell ref="U38:V38"/>
    <mergeCell ref="W38:X38"/>
    <mergeCell ref="Q36:T36"/>
    <mergeCell ref="U36:V36"/>
    <mergeCell ref="W36:X36"/>
    <mergeCell ref="Q37:T37"/>
    <mergeCell ref="U37:V37"/>
    <mergeCell ref="W37:X37"/>
    <mergeCell ref="Q34:T34"/>
    <mergeCell ref="U34:V34"/>
    <mergeCell ref="W34:X34"/>
    <mergeCell ref="Q46:T46"/>
    <mergeCell ref="U46:V46"/>
    <mergeCell ref="W46:X46"/>
    <mergeCell ref="Q52:T52"/>
    <mergeCell ref="U52:V52"/>
    <mergeCell ref="W52:X52"/>
    <mergeCell ref="Q53:T53"/>
    <mergeCell ref="U53:V53"/>
    <mergeCell ref="W53:X53"/>
    <mergeCell ref="Q54:T54"/>
    <mergeCell ref="U54:V54"/>
    <mergeCell ref="W54:X54"/>
    <mergeCell ref="C69:J69"/>
    <mergeCell ref="K69:L69"/>
    <mergeCell ref="B71:L72"/>
    <mergeCell ref="H74:I74"/>
    <mergeCell ref="E76:F76"/>
    <mergeCell ref="H76:I76"/>
    <mergeCell ref="P69:W69"/>
    <mergeCell ref="X69:Y69"/>
    <mergeCell ref="O71:Y72"/>
    <mergeCell ref="U74:V74"/>
    <mergeCell ref="R76:S76"/>
    <mergeCell ref="U76:V76"/>
    <mergeCell ref="Q60:X60"/>
    <mergeCell ref="C63:D63"/>
    <mergeCell ref="F63:H63"/>
    <mergeCell ref="J63:K63"/>
    <mergeCell ref="P63:Q63"/>
    <mergeCell ref="S63:U63"/>
    <mergeCell ref="W63:X63"/>
    <mergeCell ref="C57:D57"/>
    <mergeCell ref="P57:Q57"/>
    <mergeCell ref="C78:C79"/>
    <mergeCell ref="D78:G79"/>
    <mergeCell ref="H78:I79"/>
    <mergeCell ref="J78:K79"/>
    <mergeCell ref="D83:G83"/>
    <mergeCell ref="H83:I83"/>
    <mergeCell ref="J83:K83"/>
    <mergeCell ref="D84:G84"/>
    <mergeCell ref="H84:I84"/>
    <mergeCell ref="J84:K84"/>
    <mergeCell ref="C80:K80"/>
    <mergeCell ref="D81:G81"/>
    <mergeCell ref="H81:I81"/>
    <mergeCell ref="J81:K81"/>
    <mergeCell ref="D82:G82"/>
    <mergeCell ref="H82:I82"/>
    <mergeCell ref="J82:K82"/>
    <mergeCell ref="H94:I94"/>
    <mergeCell ref="J94:K94"/>
    <mergeCell ref="D95:G95"/>
    <mergeCell ref="H95:I95"/>
    <mergeCell ref="J95:K95"/>
    <mergeCell ref="D96:G96"/>
    <mergeCell ref="H96:I96"/>
    <mergeCell ref="J96:K96"/>
    <mergeCell ref="D106:G106"/>
    <mergeCell ref="H106:I106"/>
    <mergeCell ref="J106:K106"/>
    <mergeCell ref="D97:G97"/>
    <mergeCell ref="H97:I97"/>
    <mergeCell ref="J97:K97"/>
    <mergeCell ref="D104:G104"/>
    <mergeCell ref="H104:I104"/>
    <mergeCell ref="J104:K104"/>
    <mergeCell ref="D105:G105"/>
    <mergeCell ref="H105:I105"/>
    <mergeCell ref="J105:K105"/>
    <mergeCell ref="D101:G101"/>
    <mergeCell ref="H101:I101"/>
    <mergeCell ref="J101:K101"/>
    <mergeCell ref="D102:G102"/>
    <mergeCell ref="C107:K107"/>
    <mergeCell ref="D108:G108"/>
    <mergeCell ref="H108:I108"/>
    <mergeCell ref="J108:K108"/>
    <mergeCell ref="D109:G109"/>
    <mergeCell ref="H109:I109"/>
    <mergeCell ref="J109:K109"/>
    <mergeCell ref="D110:G110"/>
    <mergeCell ref="H110:I110"/>
    <mergeCell ref="J110:K110"/>
    <mergeCell ref="D111:G111"/>
    <mergeCell ref="H111:I111"/>
    <mergeCell ref="J111:K111"/>
    <mergeCell ref="D112:G112"/>
    <mergeCell ref="H112:I112"/>
    <mergeCell ref="J112:K112"/>
    <mergeCell ref="D113:G113"/>
    <mergeCell ref="H113:I113"/>
    <mergeCell ref="J113:K113"/>
    <mergeCell ref="D114:G114"/>
    <mergeCell ref="H114:I114"/>
    <mergeCell ref="J114:K114"/>
    <mergeCell ref="D115:G115"/>
    <mergeCell ref="H115:I115"/>
    <mergeCell ref="J115:K115"/>
    <mergeCell ref="C116:K116"/>
    <mergeCell ref="D117:G117"/>
    <mergeCell ref="H117:I117"/>
    <mergeCell ref="J117:K117"/>
    <mergeCell ref="D118:G118"/>
    <mergeCell ref="H118:I118"/>
    <mergeCell ref="J118:K118"/>
    <mergeCell ref="D119:G119"/>
    <mergeCell ref="H119:I119"/>
    <mergeCell ref="J119:K119"/>
    <mergeCell ref="D120:G120"/>
    <mergeCell ref="H120:I120"/>
    <mergeCell ref="J120:K120"/>
    <mergeCell ref="D121:G121"/>
    <mergeCell ref="H121:I121"/>
    <mergeCell ref="J121:K121"/>
    <mergeCell ref="C123:D123"/>
    <mergeCell ref="D124:K124"/>
    <mergeCell ref="D125:K125"/>
    <mergeCell ref="D126:K126"/>
    <mergeCell ref="C129:D129"/>
    <mergeCell ref="F129:H129"/>
    <mergeCell ref="J129:K129"/>
    <mergeCell ref="P78:P79"/>
    <mergeCell ref="Q78:T79"/>
    <mergeCell ref="U78:V79"/>
    <mergeCell ref="W78:X79"/>
    <mergeCell ref="P80:X80"/>
    <mergeCell ref="Q81:T81"/>
    <mergeCell ref="U81:V81"/>
    <mergeCell ref="W81:X81"/>
    <mergeCell ref="Q82:T82"/>
    <mergeCell ref="U82:V82"/>
    <mergeCell ref="W82:X82"/>
    <mergeCell ref="Q83:T83"/>
    <mergeCell ref="U83:V83"/>
    <mergeCell ref="W83:X83"/>
    <mergeCell ref="Q84:T84"/>
    <mergeCell ref="U84:V84"/>
    <mergeCell ref="W84:X84"/>
    <mergeCell ref="Q85:T85"/>
    <mergeCell ref="U85:V85"/>
    <mergeCell ref="W85:X85"/>
    <mergeCell ref="Q86:T86"/>
    <mergeCell ref="U86:V86"/>
    <mergeCell ref="W86:X86"/>
    <mergeCell ref="Q87:T87"/>
    <mergeCell ref="U87:V87"/>
    <mergeCell ref="W87:X87"/>
    <mergeCell ref="Q88:T88"/>
    <mergeCell ref="U88:V88"/>
    <mergeCell ref="W88:X88"/>
    <mergeCell ref="Q89:T89"/>
    <mergeCell ref="U89:V89"/>
    <mergeCell ref="W89:X89"/>
    <mergeCell ref="Q90:T90"/>
    <mergeCell ref="U90:V90"/>
    <mergeCell ref="W90:X90"/>
    <mergeCell ref="Q91:T91"/>
    <mergeCell ref="U91:V91"/>
    <mergeCell ref="W91:X91"/>
    <mergeCell ref="Q92:T92"/>
    <mergeCell ref="U92:V92"/>
    <mergeCell ref="W92:X92"/>
    <mergeCell ref="Q93:T93"/>
    <mergeCell ref="U93:V93"/>
    <mergeCell ref="W93:X93"/>
    <mergeCell ref="Q94:T94"/>
    <mergeCell ref="U94:V94"/>
    <mergeCell ref="W94:X94"/>
    <mergeCell ref="Q95:T95"/>
    <mergeCell ref="U95:V95"/>
    <mergeCell ref="W95:X95"/>
    <mergeCell ref="Q96:T96"/>
    <mergeCell ref="U96:V96"/>
    <mergeCell ref="W96:X96"/>
    <mergeCell ref="Q97:T97"/>
    <mergeCell ref="U97:V97"/>
    <mergeCell ref="W97:X97"/>
    <mergeCell ref="Q98:T98"/>
    <mergeCell ref="U98:V98"/>
    <mergeCell ref="W98:X98"/>
    <mergeCell ref="Q99:T99"/>
    <mergeCell ref="U99:V99"/>
    <mergeCell ref="W99:X99"/>
    <mergeCell ref="Q100:T100"/>
    <mergeCell ref="U100:V100"/>
    <mergeCell ref="W100:X100"/>
    <mergeCell ref="Q101:T101"/>
    <mergeCell ref="U101:V101"/>
    <mergeCell ref="W101:X101"/>
    <mergeCell ref="Q102:T102"/>
    <mergeCell ref="U102:V102"/>
    <mergeCell ref="W102:X102"/>
    <mergeCell ref="Q103:T103"/>
    <mergeCell ref="U103:V103"/>
    <mergeCell ref="W103:X103"/>
    <mergeCell ref="Q104:T104"/>
    <mergeCell ref="U104:V104"/>
    <mergeCell ref="W104:X104"/>
    <mergeCell ref="Q105:T105"/>
    <mergeCell ref="U105:V105"/>
    <mergeCell ref="W105:X105"/>
    <mergeCell ref="Q106:T106"/>
    <mergeCell ref="U106:V106"/>
    <mergeCell ref="W106:X106"/>
    <mergeCell ref="P107:X107"/>
    <mergeCell ref="Q108:T108"/>
    <mergeCell ref="U108:V108"/>
    <mergeCell ref="W108:X108"/>
    <mergeCell ref="Q109:T109"/>
    <mergeCell ref="U109:V109"/>
    <mergeCell ref="W109:X109"/>
    <mergeCell ref="Q110:T110"/>
    <mergeCell ref="U110:V110"/>
    <mergeCell ref="W110:X110"/>
    <mergeCell ref="Q111:T111"/>
    <mergeCell ref="U111:V111"/>
    <mergeCell ref="W111:X111"/>
    <mergeCell ref="Q112:T112"/>
    <mergeCell ref="U112:V112"/>
    <mergeCell ref="W112:X112"/>
    <mergeCell ref="Q113:T113"/>
    <mergeCell ref="U113:V113"/>
    <mergeCell ref="W113:X113"/>
    <mergeCell ref="Q114:T114"/>
    <mergeCell ref="U114:V114"/>
    <mergeCell ref="W114:X114"/>
    <mergeCell ref="Q115:T115"/>
    <mergeCell ref="U115:V115"/>
    <mergeCell ref="W115:X115"/>
    <mergeCell ref="P116:X116"/>
    <mergeCell ref="Q117:T117"/>
    <mergeCell ref="U117:V117"/>
    <mergeCell ref="W117:X117"/>
    <mergeCell ref="Q118:T118"/>
    <mergeCell ref="U118:V118"/>
    <mergeCell ref="W118:X118"/>
    <mergeCell ref="Q119:T119"/>
    <mergeCell ref="U119:V119"/>
    <mergeCell ref="W119:X119"/>
    <mergeCell ref="Q126:X126"/>
    <mergeCell ref="P129:Q129"/>
    <mergeCell ref="S129:U129"/>
    <mergeCell ref="W129:X129"/>
    <mergeCell ref="Q120:T120"/>
    <mergeCell ref="U120:V120"/>
    <mergeCell ref="W120:X120"/>
    <mergeCell ref="Q121:T121"/>
    <mergeCell ref="U121:V121"/>
    <mergeCell ref="W121:X121"/>
    <mergeCell ref="P123:Q123"/>
    <mergeCell ref="Q124:X124"/>
    <mergeCell ref="Q125:X125"/>
  </mergeCells>
  <hyperlinks>
    <hyperlink ref="D20" r:id="rId1" display="https://dseusers21cap.mahacet.org.in/dse21/institute_report.php/institute_reporting/admitreceipt?id=NDU0MDE=&amp;rnd=Mg==" xr:uid="{136EA827-82DC-41AA-99FD-F673D6E2CE06}"/>
    <hyperlink ref="Q20" r:id="rId2" display="https://dseusers21cap.mahacet.org.in/dse21/institute_report.php/institute_reporting/admitreceipt?id=NDU0MDE=&amp;rnd=Mg==" xr:uid="{E32602CD-996F-4136-8771-12A5F972300B}"/>
    <hyperlink ref="D86" r:id="rId3" display="https://dseusers21cap.mahacet.org.in/dse21/institute_report.php/institute_reporting/admitreceipt?id=NDU0MDE=&amp;rnd=Mg==" xr:uid="{DE1348E1-915E-437A-A3D5-CD12C1338F85}"/>
    <hyperlink ref="Q86" r:id="rId4" display="https://dseusers21cap.mahacet.org.in/dse21/institute_report.php/institute_reporting/admitreceipt?id=NDU0MDE=&amp;rnd=Mg==" xr:uid="{1E0E8428-D799-482E-87B2-79E5E969E2DF}"/>
  </hyperlinks>
  <pageMargins left="0.7" right="0.7" top="0.75" bottom="0.75" header="0" footer="0"/>
  <pageSetup orientation="portrait"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B2:N41"/>
  <sheetViews>
    <sheetView workbookViewId="0"/>
  </sheetViews>
  <sheetFormatPr defaultColWidth="14.42578125" defaultRowHeight="15" customHeight="1"/>
  <cols>
    <col min="2" max="2" width="7.28515625" customWidth="1"/>
    <col min="3" max="3" width="9.140625" customWidth="1"/>
    <col min="4" max="4" width="7" customWidth="1"/>
    <col min="5" max="5" width="8" customWidth="1"/>
    <col min="6" max="6" width="6.5703125" customWidth="1"/>
    <col min="7" max="7" width="7.42578125" customWidth="1"/>
    <col min="8" max="8" width="7.140625" customWidth="1"/>
    <col min="9" max="11" width="7.42578125" customWidth="1"/>
    <col min="12" max="12" width="17.140625" customWidth="1"/>
    <col min="13" max="13" width="19.42578125" customWidth="1"/>
    <col min="14" max="14" width="7.85546875" customWidth="1"/>
  </cols>
  <sheetData>
    <row r="2" spans="2:14">
      <c r="B2" s="1"/>
      <c r="C2" s="331" t="s">
        <v>0</v>
      </c>
      <c r="D2" s="317"/>
      <c r="E2" s="317"/>
      <c r="F2" s="317"/>
      <c r="G2" s="317"/>
      <c r="H2" s="317"/>
      <c r="I2" s="317"/>
      <c r="J2" s="317"/>
      <c r="K2" s="317"/>
      <c r="L2" s="499" t="s">
        <v>1</v>
      </c>
      <c r="M2" s="317"/>
      <c r="N2" s="500"/>
    </row>
    <row r="3" spans="2:14">
      <c r="B3" s="3"/>
      <c r="C3" s="2"/>
      <c r="D3" s="2"/>
      <c r="E3" s="2"/>
      <c r="F3" s="2"/>
      <c r="G3" s="2"/>
      <c r="H3" s="2"/>
      <c r="I3" s="2"/>
      <c r="J3" s="2"/>
      <c r="K3" s="2"/>
      <c r="L3" s="2"/>
      <c r="M3" s="2"/>
      <c r="N3" s="5"/>
    </row>
    <row r="4" spans="2:14">
      <c r="B4" s="508" t="s">
        <v>46</v>
      </c>
      <c r="C4" s="312"/>
      <c r="D4" s="312"/>
      <c r="E4" s="312"/>
      <c r="F4" s="312"/>
      <c r="G4" s="312"/>
      <c r="H4" s="312"/>
      <c r="I4" s="312"/>
      <c r="J4" s="312"/>
      <c r="K4" s="312"/>
      <c r="L4" s="312"/>
      <c r="M4" s="312"/>
      <c r="N4" s="333"/>
    </row>
    <row r="5" spans="2:14">
      <c r="B5" s="509"/>
      <c r="C5" s="312"/>
      <c r="D5" s="312"/>
      <c r="E5" s="312"/>
      <c r="F5" s="312"/>
      <c r="G5" s="312"/>
      <c r="H5" s="312"/>
      <c r="I5" s="312"/>
      <c r="J5" s="312"/>
      <c r="K5" s="312"/>
      <c r="L5" s="312"/>
      <c r="M5" s="312"/>
      <c r="N5" s="333"/>
    </row>
    <row r="6" spans="2:14">
      <c r="B6" s="3"/>
      <c r="C6" s="11"/>
      <c r="D6" s="11"/>
      <c r="E6" s="11"/>
      <c r="F6" s="11"/>
      <c r="G6" s="11"/>
      <c r="H6" s="11"/>
      <c r="I6" s="11"/>
      <c r="J6" s="11"/>
      <c r="K6" s="11"/>
      <c r="L6" s="11"/>
      <c r="M6" s="2"/>
      <c r="N6" s="5"/>
    </row>
    <row r="7" spans="2:14">
      <c r="B7" s="226"/>
      <c r="C7" s="227" t="s">
        <v>16</v>
      </c>
      <c r="D7" s="608" t="s">
        <v>17</v>
      </c>
      <c r="E7" s="426"/>
      <c r="F7" s="426"/>
      <c r="G7" s="426"/>
      <c r="H7" s="426"/>
      <c r="I7" s="426"/>
      <c r="J7" s="426"/>
      <c r="K7" s="426"/>
      <c r="L7" s="228" t="s">
        <v>619</v>
      </c>
      <c r="M7" s="229" t="s">
        <v>620</v>
      </c>
      <c r="N7" s="5"/>
    </row>
    <row r="8" spans="2:14">
      <c r="B8" s="226"/>
      <c r="C8" s="230">
        <v>1</v>
      </c>
      <c r="D8" s="605" t="s">
        <v>19</v>
      </c>
      <c r="E8" s="363"/>
      <c r="F8" s="363"/>
      <c r="G8" s="363"/>
      <c r="H8" s="363"/>
      <c r="I8" s="363"/>
      <c r="J8" s="363"/>
      <c r="K8" s="364"/>
      <c r="L8" s="231" t="b">
        <v>0</v>
      </c>
      <c r="M8" s="231" t="b">
        <v>0</v>
      </c>
      <c r="N8" s="5"/>
    </row>
    <row r="9" spans="2:14">
      <c r="B9" s="226"/>
      <c r="C9" s="230">
        <v>2</v>
      </c>
      <c r="D9" s="605" t="s">
        <v>20</v>
      </c>
      <c r="E9" s="363"/>
      <c r="F9" s="363"/>
      <c r="G9" s="363"/>
      <c r="H9" s="363"/>
      <c r="I9" s="363"/>
      <c r="J9" s="363"/>
      <c r="K9" s="364"/>
      <c r="L9" s="231" t="b">
        <v>0</v>
      </c>
      <c r="M9" s="231" t="b">
        <v>0</v>
      </c>
      <c r="N9" s="5"/>
    </row>
    <row r="10" spans="2:14">
      <c r="B10" s="226"/>
      <c r="C10" s="230">
        <v>3</v>
      </c>
      <c r="D10" s="605" t="s">
        <v>21</v>
      </c>
      <c r="E10" s="363"/>
      <c r="F10" s="363"/>
      <c r="G10" s="363"/>
      <c r="H10" s="363"/>
      <c r="I10" s="363"/>
      <c r="J10" s="363"/>
      <c r="K10" s="364"/>
      <c r="L10" s="231" t="b">
        <v>0</v>
      </c>
      <c r="M10" s="231" t="b">
        <v>0</v>
      </c>
      <c r="N10" s="5"/>
    </row>
    <row r="11" spans="2:14">
      <c r="B11" s="226"/>
      <c r="C11" s="230">
        <v>4</v>
      </c>
      <c r="D11" s="605" t="s">
        <v>22</v>
      </c>
      <c r="E11" s="363"/>
      <c r="F11" s="363"/>
      <c r="G11" s="363"/>
      <c r="H11" s="363"/>
      <c r="I11" s="363"/>
      <c r="J11" s="363"/>
      <c r="K11" s="364"/>
      <c r="L11" s="231" t="b">
        <v>0</v>
      </c>
      <c r="M11" s="231" t="b">
        <v>0</v>
      </c>
      <c r="N11" s="5"/>
    </row>
    <row r="12" spans="2:14">
      <c r="B12" s="226"/>
      <c r="C12" s="230">
        <v>5</v>
      </c>
      <c r="D12" s="605" t="s">
        <v>23</v>
      </c>
      <c r="E12" s="363"/>
      <c r="F12" s="363"/>
      <c r="G12" s="363"/>
      <c r="H12" s="363"/>
      <c r="I12" s="363"/>
      <c r="J12" s="363"/>
      <c r="K12" s="364"/>
      <c r="L12" s="231" t="b">
        <v>0</v>
      </c>
      <c r="M12" s="231" t="b">
        <v>0</v>
      </c>
      <c r="N12" s="5"/>
    </row>
    <row r="13" spans="2:14">
      <c r="B13" s="226"/>
      <c r="C13" s="230">
        <v>6</v>
      </c>
      <c r="D13" s="605" t="s">
        <v>24</v>
      </c>
      <c r="E13" s="363"/>
      <c r="F13" s="363"/>
      <c r="G13" s="363"/>
      <c r="H13" s="363"/>
      <c r="I13" s="363"/>
      <c r="J13" s="363"/>
      <c r="K13" s="364"/>
      <c r="L13" s="231" t="b">
        <v>0</v>
      </c>
      <c r="M13" s="231" t="b">
        <v>0</v>
      </c>
      <c r="N13" s="5"/>
    </row>
    <row r="14" spans="2:14">
      <c r="B14" s="226"/>
      <c r="C14" s="230">
        <v>7</v>
      </c>
      <c r="D14" s="605" t="s">
        <v>25</v>
      </c>
      <c r="E14" s="363"/>
      <c r="F14" s="363"/>
      <c r="G14" s="363"/>
      <c r="H14" s="363"/>
      <c r="I14" s="363"/>
      <c r="J14" s="363"/>
      <c r="K14" s="364"/>
      <c r="L14" s="231" t="b">
        <v>0</v>
      </c>
      <c r="M14" s="231" t="b">
        <v>0</v>
      </c>
      <c r="N14" s="5"/>
    </row>
    <row r="15" spans="2:14">
      <c r="B15" s="226"/>
      <c r="C15" s="230">
        <v>8</v>
      </c>
      <c r="D15" s="605" t="s">
        <v>26</v>
      </c>
      <c r="E15" s="363"/>
      <c r="F15" s="363"/>
      <c r="G15" s="363"/>
      <c r="H15" s="363"/>
      <c r="I15" s="363"/>
      <c r="J15" s="363"/>
      <c r="K15" s="364"/>
      <c r="L15" s="231" t="b">
        <v>0</v>
      </c>
      <c r="M15" s="231" t="b">
        <v>0</v>
      </c>
      <c r="N15" s="5"/>
    </row>
    <row r="16" spans="2:14">
      <c r="B16" s="226"/>
      <c r="C16" s="230">
        <v>9</v>
      </c>
      <c r="D16" s="605" t="s">
        <v>27</v>
      </c>
      <c r="E16" s="363"/>
      <c r="F16" s="363"/>
      <c r="G16" s="363"/>
      <c r="H16" s="363"/>
      <c r="I16" s="363"/>
      <c r="J16" s="363"/>
      <c r="K16" s="364"/>
      <c r="L16" s="231" t="b">
        <v>0</v>
      </c>
      <c r="M16" s="231" t="b">
        <v>0</v>
      </c>
      <c r="N16" s="5"/>
    </row>
    <row r="17" spans="2:14">
      <c r="B17" s="226"/>
      <c r="C17" s="230">
        <v>10</v>
      </c>
      <c r="D17" s="605" t="s">
        <v>28</v>
      </c>
      <c r="E17" s="363"/>
      <c r="F17" s="363"/>
      <c r="G17" s="363"/>
      <c r="H17" s="363"/>
      <c r="I17" s="363"/>
      <c r="J17" s="363"/>
      <c r="K17" s="364"/>
      <c r="L17" s="231" t="b">
        <v>0</v>
      </c>
      <c r="M17" s="231" t="b">
        <v>0</v>
      </c>
      <c r="N17" s="5"/>
    </row>
    <row r="18" spans="2:14">
      <c r="B18" s="226"/>
      <c r="C18" s="230">
        <v>11</v>
      </c>
      <c r="D18" s="605" t="s">
        <v>29</v>
      </c>
      <c r="E18" s="363"/>
      <c r="F18" s="363"/>
      <c r="G18" s="363"/>
      <c r="H18" s="363"/>
      <c r="I18" s="363"/>
      <c r="J18" s="363"/>
      <c r="K18" s="364"/>
      <c r="L18" s="231" t="b">
        <v>0</v>
      </c>
      <c r="M18" s="231" t="b">
        <v>0</v>
      </c>
      <c r="N18" s="5"/>
    </row>
    <row r="19" spans="2:14">
      <c r="B19" s="226"/>
      <c r="C19" s="230">
        <v>12</v>
      </c>
      <c r="D19" s="605" t="s">
        <v>30</v>
      </c>
      <c r="E19" s="363"/>
      <c r="F19" s="363"/>
      <c r="G19" s="363"/>
      <c r="H19" s="363"/>
      <c r="I19" s="363"/>
      <c r="J19" s="363"/>
      <c r="K19" s="364"/>
      <c r="L19" s="231" t="b">
        <v>0</v>
      </c>
      <c r="M19" s="231" t="b">
        <v>0</v>
      </c>
      <c r="N19" s="5"/>
    </row>
    <row r="20" spans="2:14">
      <c r="B20" s="226"/>
      <c r="C20" s="230">
        <v>13</v>
      </c>
      <c r="D20" s="605" t="s">
        <v>31</v>
      </c>
      <c r="E20" s="363"/>
      <c r="F20" s="363"/>
      <c r="G20" s="363"/>
      <c r="H20" s="363"/>
      <c r="I20" s="363"/>
      <c r="J20" s="363"/>
      <c r="K20" s="364"/>
      <c r="L20" s="231" t="b">
        <v>0</v>
      </c>
      <c r="M20" s="231" t="b">
        <v>0</v>
      </c>
      <c r="N20" s="5"/>
    </row>
    <row r="21" spans="2:14">
      <c r="B21" s="226"/>
      <c r="C21" s="230">
        <v>14</v>
      </c>
      <c r="D21" s="605" t="s">
        <v>32</v>
      </c>
      <c r="E21" s="363"/>
      <c r="F21" s="363"/>
      <c r="G21" s="363"/>
      <c r="H21" s="363"/>
      <c r="I21" s="363"/>
      <c r="J21" s="363"/>
      <c r="K21" s="364"/>
      <c r="L21" s="231" t="b">
        <v>0</v>
      </c>
      <c r="M21" s="231" t="b">
        <v>0</v>
      </c>
      <c r="N21" s="5"/>
    </row>
    <row r="22" spans="2:14">
      <c r="B22" s="226"/>
      <c r="C22" s="230">
        <v>15</v>
      </c>
      <c r="D22" s="605" t="s">
        <v>33</v>
      </c>
      <c r="E22" s="363"/>
      <c r="F22" s="363"/>
      <c r="G22" s="363"/>
      <c r="H22" s="363"/>
      <c r="I22" s="363"/>
      <c r="J22" s="363"/>
      <c r="K22" s="364"/>
      <c r="L22" s="231" t="b">
        <v>0</v>
      </c>
      <c r="M22" s="231" t="b">
        <v>0</v>
      </c>
      <c r="N22" s="5"/>
    </row>
    <row r="23" spans="2:14">
      <c r="B23" s="226"/>
      <c r="C23" s="230">
        <v>16</v>
      </c>
      <c r="D23" s="605" t="s">
        <v>34</v>
      </c>
      <c r="E23" s="363"/>
      <c r="F23" s="363"/>
      <c r="G23" s="363"/>
      <c r="H23" s="363"/>
      <c r="I23" s="363"/>
      <c r="J23" s="363"/>
      <c r="K23" s="364"/>
      <c r="L23" s="231" t="b">
        <v>0</v>
      </c>
      <c r="M23" s="231" t="b">
        <v>0</v>
      </c>
      <c r="N23" s="5"/>
    </row>
    <row r="24" spans="2:14">
      <c r="B24" s="226"/>
      <c r="C24" s="230">
        <v>17</v>
      </c>
      <c r="D24" s="605" t="s">
        <v>35</v>
      </c>
      <c r="E24" s="363"/>
      <c r="F24" s="363"/>
      <c r="G24" s="363"/>
      <c r="H24" s="363"/>
      <c r="I24" s="363"/>
      <c r="J24" s="363"/>
      <c r="K24" s="364"/>
      <c r="L24" s="231" t="b">
        <v>0</v>
      </c>
      <c r="M24" s="231" t="b">
        <v>0</v>
      </c>
      <c r="N24" s="5"/>
    </row>
    <row r="25" spans="2:14">
      <c r="B25" s="226"/>
      <c r="C25" s="230">
        <v>18</v>
      </c>
      <c r="D25" s="605" t="s">
        <v>36</v>
      </c>
      <c r="E25" s="363"/>
      <c r="F25" s="363"/>
      <c r="G25" s="363"/>
      <c r="H25" s="363"/>
      <c r="I25" s="363"/>
      <c r="J25" s="363"/>
      <c r="K25" s="364"/>
      <c r="L25" s="231" t="b">
        <v>0</v>
      </c>
      <c r="M25" s="231" t="b">
        <v>0</v>
      </c>
      <c r="N25" s="5"/>
    </row>
    <row r="26" spans="2:14">
      <c r="B26" s="226"/>
      <c r="C26" s="230">
        <v>19</v>
      </c>
      <c r="D26" s="605" t="s">
        <v>37</v>
      </c>
      <c r="E26" s="363"/>
      <c r="F26" s="363"/>
      <c r="G26" s="363"/>
      <c r="H26" s="363"/>
      <c r="I26" s="363"/>
      <c r="J26" s="363"/>
      <c r="K26" s="364"/>
      <c r="L26" s="231" t="b">
        <v>0</v>
      </c>
      <c r="M26" s="231" t="b">
        <v>0</v>
      </c>
      <c r="N26" s="5"/>
    </row>
    <row r="27" spans="2:14">
      <c r="B27" s="226"/>
      <c r="C27" s="230">
        <v>20</v>
      </c>
      <c r="D27" s="605" t="s">
        <v>38</v>
      </c>
      <c r="E27" s="363"/>
      <c r="F27" s="363"/>
      <c r="G27" s="363"/>
      <c r="H27" s="363"/>
      <c r="I27" s="363"/>
      <c r="J27" s="363"/>
      <c r="K27" s="364"/>
      <c r="L27" s="231" t="b">
        <v>0</v>
      </c>
      <c r="M27" s="231" t="b">
        <v>0</v>
      </c>
      <c r="N27" s="5"/>
    </row>
    <row r="28" spans="2:14">
      <c r="B28" s="226"/>
      <c r="C28" s="230">
        <v>21</v>
      </c>
      <c r="D28" s="605" t="s">
        <v>39</v>
      </c>
      <c r="E28" s="363"/>
      <c r="F28" s="363"/>
      <c r="G28" s="363"/>
      <c r="H28" s="363"/>
      <c r="I28" s="363"/>
      <c r="J28" s="363"/>
      <c r="K28" s="364"/>
      <c r="L28" s="231" t="b">
        <v>0</v>
      </c>
      <c r="M28" s="231" t="b">
        <v>0</v>
      </c>
      <c r="N28" s="5"/>
    </row>
    <row r="29" spans="2:14">
      <c r="B29" s="226"/>
      <c r="C29" s="230">
        <v>22</v>
      </c>
      <c r="D29" s="605" t="s">
        <v>40</v>
      </c>
      <c r="E29" s="363"/>
      <c r="F29" s="363"/>
      <c r="G29" s="363"/>
      <c r="H29" s="363"/>
      <c r="I29" s="363"/>
      <c r="J29" s="363"/>
      <c r="K29" s="364"/>
      <c r="L29" s="231" t="b">
        <v>0</v>
      </c>
      <c r="M29" s="231" t="b">
        <v>0</v>
      </c>
      <c r="N29" s="5"/>
    </row>
    <row r="30" spans="2:14">
      <c r="B30" s="226"/>
      <c r="C30" s="230">
        <v>23</v>
      </c>
      <c r="D30" s="605" t="s">
        <v>41</v>
      </c>
      <c r="E30" s="363"/>
      <c r="F30" s="363"/>
      <c r="G30" s="363"/>
      <c r="H30" s="363"/>
      <c r="I30" s="363"/>
      <c r="J30" s="363"/>
      <c r="K30" s="364"/>
      <c r="L30" s="231" t="b">
        <v>0</v>
      </c>
      <c r="M30" s="231" t="b">
        <v>0</v>
      </c>
      <c r="N30" s="5"/>
    </row>
    <row r="31" spans="2:14">
      <c r="B31" s="226"/>
      <c r="C31" s="230">
        <v>24</v>
      </c>
      <c r="D31" s="605" t="s">
        <v>42</v>
      </c>
      <c r="E31" s="363"/>
      <c r="F31" s="363"/>
      <c r="G31" s="363"/>
      <c r="H31" s="363"/>
      <c r="I31" s="363"/>
      <c r="J31" s="363"/>
      <c r="K31" s="364"/>
      <c r="L31" s="231" t="b">
        <v>0</v>
      </c>
      <c r="M31" s="231" t="b">
        <v>0</v>
      </c>
      <c r="N31" s="5"/>
    </row>
    <row r="32" spans="2:14">
      <c r="B32" s="226"/>
      <c r="C32" s="230">
        <v>25</v>
      </c>
      <c r="D32" s="605" t="s">
        <v>43</v>
      </c>
      <c r="E32" s="363"/>
      <c r="F32" s="363"/>
      <c r="G32" s="363"/>
      <c r="H32" s="363"/>
      <c r="I32" s="363"/>
      <c r="J32" s="363"/>
      <c r="K32" s="364"/>
      <c r="L32" s="231" t="b">
        <v>0</v>
      </c>
      <c r="M32" s="231" t="b">
        <v>0</v>
      </c>
      <c r="N32" s="5"/>
    </row>
    <row r="33" spans="2:14">
      <c r="B33" s="226"/>
      <c r="C33" s="230">
        <v>26</v>
      </c>
      <c r="D33" s="605" t="s">
        <v>44</v>
      </c>
      <c r="E33" s="363"/>
      <c r="F33" s="363"/>
      <c r="G33" s="363"/>
      <c r="H33" s="363"/>
      <c r="I33" s="363"/>
      <c r="J33" s="363"/>
      <c r="K33" s="364"/>
      <c r="L33" s="231" t="b">
        <v>0</v>
      </c>
      <c r="M33" s="231" t="b">
        <v>0</v>
      </c>
      <c r="N33" s="5"/>
    </row>
    <row r="34" spans="2:14">
      <c r="B34" s="226"/>
      <c r="C34" s="232">
        <v>27</v>
      </c>
      <c r="D34" s="606" t="s">
        <v>45</v>
      </c>
      <c r="E34" s="426"/>
      <c r="F34" s="426"/>
      <c r="G34" s="426"/>
      <c r="H34" s="426"/>
      <c r="I34" s="426"/>
      <c r="J34" s="426"/>
      <c r="K34" s="427"/>
      <c r="L34" s="233" t="b">
        <v>0</v>
      </c>
      <c r="M34" s="233" t="b">
        <v>0</v>
      </c>
      <c r="N34" s="5"/>
    </row>
    <row r="35" spans="2:14">
      <c r="B35" s="3"/>
      <c r="C35" s="2"/>
      <c r="D35" s="2"/>
      <c r="E35" s="2"/>
      <c r="F35" s="2"/>
      <c r="G35" s="2"/>
      <c r="H35" s="2"/>
      <c r="I35" s="2"/>
      <c r="J35" s="2"/>
      <c r="K35" s="2"/>
      <c r="L35" s="2"/>
      <c r="M35" s="2"/>
      <c r="N35" s="5"/>
    </row>
    <row r="36" spans="2:14">
      <c r="B36" s="3"/>
      <c r="C36" s="2"/>
      <c r="D36" s="2"/>
      <c r="E36" s="2"/>
      <c r="F36" s="2"/>
      <c r="G36" s="2"/>
      <c r="H36" s="2"/>
      <c r="I36" s="2"/>
      <c r="J36" s="2"/>
      <c r="K36" s="2"/>
      <c r="L36" s="2"/>
      <c r="M36" s="2"/>
      <c r="N36" s="5"/>
    </row>
    <row r="37" spans="2:14">
      <c r="B37" s="3"/>
      <c r="C37" s="2"/>
      <c r="D37" s="2"/>
      <c r="E37" s="607"/>
      <c r="F37" s="312"/>
      <c r="G37" s="312"/>
      <c r="H37" s="312"/>
      <c r="I37" s="312"/>
      <c r="J37" s="312"/>
      <c r="K37" s="312"/>
      <c r="L37" s="312"/>
      <c r="M37" s="2"/>
      <c r="N37" s="5"/>
    </row>
    <row r="38" spans="2:14">
      <c r="B38" s="3"/>
      <c r="C38" s="2"/>
      <c r="D38" s="2"/>
      <c r="E38" s="2"/>
      <c r="F38" s="2"/>
      <c r="G38" s="2"/>
      <c r="H38" s="2"/>
      <c r="I38" s="2"/>
      <c r="J38" s="2"/>
      <c r="K38" s="2"/>
      <c r="L38" s="2"/>
      <c r="M38" s="2"/>
      <c r="N38" s="5"/>
    </row>
    <row r="39" spans="2:14">
      <c r="B39" s="3"/>
      <c r="C39" s="2"/>
      <c r="D39" s="2"/>
      <c r="E39" s="2"/>
      <c r="F39" s="2"/>
      <c r="G39" s="2"/>
      <c r="H39" s="2"/>
      <c r="I39" s="2"/>
      <c r="J39" s="2"/>
      <c r="K39" s="2"/>
      <c r="L39" s="2"/>
      <c r="M39" s="2"/>
      <c r="N39" s="5"/>
    </row>
    <row r="40" spans="2:14">
      <c r="B40" s="3"/>
      <c r="C40" s="604" t="s">
        <v>590</v>
      </c>
      <c r="D40" s="312"/>
      <c r="E40" s="312"/>
      <c r="F40" s="2"/>
      <c r="G40" s="485" t="s">
        <v>621</v>
      </c>
      <c r="H40" s="312"/>
      <c r="I40" s="312"/>
      <c r="J40" s="2"/>
      <c r="K40" s="485"/>
      <c r="L40" s="312"/>
      <c r="M40" s="234" t="s">
        <v>622</v>
      </c>
      <c r="N40" s="5"/>
    </row>
    <row r="41" spans="2:14">
      <c r="B41" s="10"/>
      <c r="C41" s="11"/>
      <c r="D41" s="11"/>
      <c r="E41" s="11"/>
      <c r="F41" s="11"/>
      <c r="G41" s="11"/>
      <c r="H41" s="11"/>
      <c r="I41" s="11"/>
      <c r="J41" s="11"/>
      <c r="K41" s="11"/>
      <c r="L41" s="11"/>
      <c r="M41" s="11"/>
      <c r="N41" s="12"/>
    </row>
  </sheetData>
  <mergeCells count="35">
    <mergeCell ref="C2:K2"/>
    <mergeCell ref="L2:N2"/>
    <mergeCell ref="B4:N5"/>
    <mergeCell ref="D7:K7"/>
    <mergeCell ref="D8:K8"/>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32:K32"/>
    <mergeCell ref="D33:K33"/>
    <mergeCell ref="D34:K34"/>
    <mergeCell ref="E37:L37"/>
    <mergeCell ref="C40:E40"/>
    <mergeCell ref="G40:I40"/>
    <mergeCell ref="K40:L40"/>
    <mergeCell ref="D25:K25"/>
    <mergeCell ref="D26:K26"/>
    <mergeCell ref="D27:K27"/>
    <mergeCell ref="D28:K28"/>
    <mergeCell ref="D29:K29"/>
    <mergeCell ref="D30:K30"/>
    <mergeCell ref="D31:K3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1001"/>
  <sheetViews>
    <sheetView workbookViewId="0">
      <selection activeCell="R17" sqref="R17"/>
    </sheetView>
  </sheetViews>
  <sheetFormatPr defaultColWidth="14.42578125" defaultRowHeight="15" customHeight="1"/>
  <cols>
    <col min="1" max="26" width="8.7109375" customWidth="1"/>
  </cols>
  <sheetData>
    <row r="2" spans="2:13" ht="15" customHeight="1" thickBot="1"/>
    <row r="3" spans="2:13" ht="15.75">
      <c r="B3" s="1"/>
      <c r="C3" s="331" t="s">
        <v>0</v>
      </c>
      <c r="D3" s="317"/>
      <c r="E3" s="317"/>
      <c r="F3" s="317"/>
      <c r="G3" s="317"/>
      <c r="H3" s="317"/>
      <c r="I3" s="317"/>
      <c r="J3" s="317"/>
      <c r="K3" s="15"/>
      <c r="L3" s="13" t="s">
        <v>1</v>
      </c>
      <c r="M3" s="14"/>
    </row>
    <row r="4" spans="2:13">
      <c r="B4" s="3"/>
      <c r="C4" s="2"/>
      <c r="D4" s="2"/>
      <c r="E4" s="2"/>
      <c r="F4" s="2"/>
      <c r="G4" s="2"/>
      <c r="H4" s="2"/>
      <c r="I4" s="2"/>
      <c r="J4" s="2"/>
      <c r="K4" s="2"/>
      <c r="L4" s="2"/>
      <c r="M4" s="5"/>
    </row>
    <row r="5" spans="2:13">
      <c r="B5" s="3"/>
      <c r="C5" s="26"/>
      <c r="D5" s="346" t="s">
        <v>19</v>
      </c>
      <c r="E5" s="347"/>
      <c r="F5" s="347"/>
      <c r="G5" s="347"/>
      <c r="H5" s="347"/>
      <c r="I5" s="347"/>
      <c r="J5" s="347"/>
      <c r="K5" s="348"/>
      <c r="L5" s="27"/>
      <c r="M5" s="5"/>
    </row>
    <row r="6" spans="2:13">
      <c r="B6" s="3"/>
      <c r="C6" s="237"/>
      <c r="D6" s="349"/>
      <c r="E6" s="350"/>
      <c r="F6" s="350"/>
      <c r="G6" s="350"/>
      <c r="H6" s="350"/>
      <c r="I6" s="350"/>
      <c r="J6" s="350"/>
      <c r="K6" s="351"/>
      <c r="L6" s="238"/>
      <c r="M6" s="5"/>
    </row>
    <row r="7" spans="2:13">
      <c r="B7" s="3"/>
      <c r="C7" s="237"/>
      <c r="D7" s="2"/>
      <c r="E7" s="2"/>
      <c r="F7" s="2"/>
      <c r="G7" s="2"/>
      <c r="H7" s="2"/>
      <c r="I7" s="2"/>
      <c r="J7" s="2"/>
      <c r="K7" s="2"/>
      <c r="L7" s="238"/>
      <c r="M7" s="5"/>
    </row>
    <row r="8" spans="2:13">
      <c r="B8" s="3"/>
      <c r="C8" s="237"/>
      <c r="D8" s="2"/>
      <c r="E8" s="2"/>
      <c r="F8" s="2"/>
      <c r="G8" s="2"/>
      <c r="H8" s="2"/>
      <c r="I8" s="2"/>
      <c r="J8" s="2"/>
      <c r="K8" s="2"/>
      <c r="L8" s="238"/>
      <c r="M8" s="5"/>
    </row>
    <row r="9" spans="2:13" ht="15.75">
      <c r="B9" s="3"/>
      <c r="C9" s="338" t="s">
        <v>47</v>
      </c>
      <c r="D9" s="339"/>
      <c r="E9" s="339"/>
      <c r="F9" s="339"/>
      <c r="G9" s="339"/>
      <c r="H9" s="339"/>
      <c r="I9" s="339"/>
      <c r="J9" s="339"/>
      <c r="K9" s="339"/>
      <c r="L9" s="340"/>
      <c r="M9" s="5"/>
    </row>
    <row r="10" spans="2:13">
      <c r="B10" s="3"/>
      <c r="C10" s="352" t="s">
        <v>48</v>
      </c>
      <c r="D10" s="353"/>
      <c r="E10" s="353"/>
      <c r="F10" s="353"/>
      <c r="G10" s="353"/>
      <c r="H10" s="353"/>
      <c r="I10" s="353"/>
      <c r="J10" s="353"/>
      <c r="K10" s="353"/>
      <c r="L10" s="354"/>
      <c r="M10" s="5"/>
    </row>
    <row r="11" spans="2:13">
      <c r="B11" s="3"/>
      <c r="C11" s="352"/>
      <c r="D11" s="353"/>
      <c r="E11" s="353"/>
      <c r="F11" s="353"/>
      <c r="G11" s="353"/>
      <c r="H11" s="353"/>
      <c r="I11" s="353"/>
      <c r="J11" s="353"/>
      <c r="K11" s="353"/>
      <c r="L11" s="354"/>
      <c r="M11" s="5"/>
    </row>
    <row r="12" spans="2:13">
      <c r="B12" s="3"/>
      <c r="C12" s="352"/>
      <c r="D12" s="353"/>
      <c r="E12" s="353"/>
      <c r="F12" s="353"/>
      <c r="G12" s="353"/>
      <c r="H12" s="353"/>
      <c r="I12" s="353"/>
      <c r="J12" s="353"/>
      <c r="K12" s="353"/>
      <c r="L12" s="354"/>
      <c r="M12" s="5"/>
    </row>
    <row r="13" spans="2:13">
      <c r="B13" s="3"/>
      <c r="C13" s="352"/>
      <c r="D13" s="353"/>
      <c r="E13" s="353"/>
      <c r="F13" s="353"/>
      <c r="G13" s="353"/>
      <c r="H13" s="353"/>
      <c r="I13" s="353"/>
      <c r="J13" s="353"/>
      <c r="K13" s="353"/>
      <c r="L13" s="354"/>
      <c r="M13" s="5"/>
    </row>
    <row r="14" spans="2:13">
      <c r="B14" s="3"/>
      <c r="C14" s="344"/>
      <c r="D14" s="312"/>
      <c r="E14" s="312"/>
      <c r="F14" s="312"/>
      <c r="G14" s="312"/>
      <c r="H14" s="312"/>
      <c r="I14" s="312"/>
      <c r="J14" s="312"/>
      <c r="K14" s="312"/>
      <c r="L14" s="345"/>
      <c r="M14" s="5"/>
    </row>
    <row r="15" spans="2:13" ht="15.75">
      <c r="B15" s="3"/>
      <c r="C15" s="338" t="s">
        <v>49</v>
      </c>
      <c r="D15" s="339"/>
      <c r="E15" s="339"/>
      <c r="F15" s="339"/>
      <c r="G15" s="339"/>
      <c r="H15" s="339"/>
      <c r="I15" s="339"/>
      <c r="J15" s="339"/>
      <c r="K15" s="339"/>
      <c r="L15" s="340"/>
      <c r="M15" s="5"/>
    </row>
    <row r="16" spans="2:13" ht="36.75" customHeight="1">
      <c r="B16" s="3"/>
      <c r="C16" s="343" t="s">
        <v>697</v>
      </c>
      <c r="D16" s="343"/>
      <c r="E16" s="343"/>
      <c r="F16" s="343"/>
      <c r="G16" s="343"/>
      <c r="H16" s="343"/>
      <c r="I16" s="343"/>
      <c r="J16" s="343"/>
      <c r="K16" s="343"/>
      <c r="L16" s="343"/>
      <c r="M16" s="5"/>
    </row>
    <row r="17" spans="2:13" ht="37.5" customHeight="1">
      <c r="B17" s="3"/>
      <c r="C17" s="343" t="s">
        <v>698</v>
      </c>
      <c r="D17" s="343"/>
      <c r="E17" s="343"/>
      <c r="F17" s="343"/>
      <c r="G17" s="343"/>
      <c r="H17" s="343"/>
      <c r="I17" s="343"/>
      <c r="J17" s="343"/>
      <c r="K17" s="343"/>
      <c r="L17" s="343"/>
      <c r="M17" s="5"/>
    </row>
    <row r="18" spans="2:13" ht="31.5" customHeight="1">
      <c r="B18" s="3"/>
      <c r="C18" s="343" t="s">
        <v>699</v>
      </c>
      <c r="D18" s="343"/>
      <c r="E18" s="343"/>
      <c r="F18" s="343"/>
      <c r="G18" s="343"/>
      <c r="H18" s="343"/>
      <c r="I18" s="343"/>
      <c r="J18" s="343"/>
      <c r="K18" s="343"/>
      <c r="L18" s="343"/>
      <c r="M18" s="5"/>
    </row>
    <row r="19" spans="2:13" ht="15" customHeight="1">
      <c r="B19" s="3"/>
      <c r="C19" s="269"/>
      <c r="D19" s="31"/>
      <c r="E19" s="31"/>
      <c r="F19" s="31"/>
      <c r="G19" s="31"/>
      <c r="H19" s="31"/>
      <c r="I19" s="31"/>
      <c r="J19" s="31"/>
      <c r="K19" s="31"/>
      <c r="L19" s="270"/>
      <c r="M19" s="5"/>
    </row>
    <row r="20" spans="2:13" ht="15.75" customHeight="1">
      <c r="B20" s="3"/>
      <c r="C20" s="344"/>
      <c r="D20" s="312"/>
      <c r="E20" s="312"/>
      <c r="F20" s="312"/>
      <c r="G20" s="312"/>
      <c r="H20" s="312"/>
      <c r="I20" s="312"/>
      <c r="J20" s="312"/>
      <c r="K20" s="312"/>
      <c r="L20" s="345"/>
      <c r="M20" s="5"/>
    </row>
    <row r="21" spans="2:13" ht="15.75" customHeight="1">
      <c r="B21" s="3"/>
      <c r="C21" s="338" t="s">
        <v>50</v>
      </c>
      <c r="D21" s="339"/>
      <c r="E21" s="339"/>
      <c r="F21" s="339"/>
      <c r="G21" s="339"/>
      <c r="H21" s="339"/>
      <c r="I21" s="339"/>
      <c r="J21" s="339"/>
      <c r="K21" s="339"/>
      <c r="L21" s="340"/>
      <c r="M21" s="5"/>
    </row>
    <row r="22" spans="2:13" ht="15.75" customHeight="1">
      <c r="B22" s="3"/>
      <c r="C22" s="268" t="s">
        <v>700</v>
      </c>
      <c r="D22" s="268"/>
      <c r="E22" s="268"/>
      <c r="F22" s="268"/>
      <c r="G22" s="268"/>
      <c r="H22" s="268"/>
      <c r="I22" s="268"/>
      <c r="J22" s="268"/>
      <c r="K22" s="268"/>
      <c r="L22" s="268"/>
      <c r="M22" s="5"/>
    </row>
    <row r="23" spans="2:13" ht="15.75" customHeight="1">
      <c r="B23" s="3"/>
      <c r="C23" s="341">
        <v>1</v>
      </c>
      <c r="D23" s="342" t="s">
        <v>701</v>
      </c>
      <c r="E23" s="342"/>
      <c r="F23" s="342"/>
      <c r="G23" s="342"/>
      <c r="H23" s="342"/>
      <c r="I23" s="342"/>
      <c r="J23" s="342"/>
      <c r="K23" s="342"/>
      <c r="L23" s="342"/>
      <c r="M23" s="5"/>
    </row>
    <row r="24" spans="2:13" ht="15.75" customHeight="1">
      <c r="B24" s="3"/>
      <c r="C24" s="341"/>
      <c r="D24" s="342"/>
      <c r="E24" s="342"/>
      <c r="F24" s="342"/>
      <c r="G24" s="342"/>
      <c r="H24" s="342"/>
      <c r="I24" s="342"/>
      <c r="J24" s="342"/>
      <c r="K24" s="342"/>
      <c r="L24" s="342"/>
      <c r="M24" s="5"/>
    </row>
    <row r="25" spans="2:13" ht="15.75" customHeight="1">
      <c r="B25" s="3"/>
      <c r="C25" s="341">
        <v>2</v>
      </c>
      <c r="D25" s="355" t="s">
        <v>702</v>
      </c>
      <c r="E25" s="356"/>
      <c r="F25" s="356"/>
      <c r="G25" s="356"/>
      <c r="H25" s="356"/>
      <c r="I25" s="356"/>
      <c r="J25" s="356"/>
      <c r="K25" s="356"/>
      <c r="L25" s="356"/>
      <c r="M25" s="5"/>
    </row>
    <row r="26" spans="2:13" ht="15.75" customHeight="1">
      <c r="B26" s="3"/>
      <c r="C26" s="341"/>
      <c r="D26" s="356"/>
      <c r="E26" s="356"/>
      <c r="F26" s="356"/>
      <c r="G26" s="356"/>
      <c r="H26" s="356"/>
      <c r="I26" s="356"/>
      <c r="J26" s="356"/>
      <c r="K26" s="356"/>
      <c r="L26" s="356"/>
      <c r="M26" s="5"/>
    </row>
    <row r="27" spans="2:13" ht="15.75" customHeight="1">
      <c r="B27" s="3"/>
      <c r="C27" s="341">
        <v>3</v>
      </c>
      <c r="D27" s="357" t="s">
        <v>703</v>
      </c>
      <c r="E27" s="358"/>
      <c r="F27" s="358"/>
      <c r="G27" s="358"/>
      <c r="H27" s="358"/>
      <c r="I27" s="358"/>
      <c r="J27" s="358"/>
      <c r="K27" s="358"/>
      <c r="L27" s="358"/>
      <c r="M27" s="5"/>
    </row>
    <row r="28" spans="2:13" ht="15.75" customHeight="1">
      <c r="B28" s="3"/>
      <c r="C28" s="341"/>
      <c r="D28" s="358"/>
      <c r="E28" s="358"/>
      <c r="F28" s="358"/>
      <c r="G28" s="358"/>
      <c r="H28" s="358"/>
      <c r="I28" s="358"/>
      <c r="J28" s="358"/>
      <c r="K28" s="358"/>
      <c r="L28" s="358"/>
      <c r="M28" s="5"/>
    </row>
    <row r="29" spans="2:13" ht="15.75" customHeight="1">
      <c r="B29" s="3"/>
      <c r="C29" s="341">
        <v>4</v>
      </c>
      <c r="D29" s="355" t="s">
        <v>704</v>
      </c>
      <c r="E29" s="356"/>
      <c r="F29" s="356"/>
      <c r="G29" s="356"/>
      <c r="H29" s="356"/>
      <c r="I29" s="356"/>
      <c r="J29" s="356"/>
      <c r="K29" s="356"/>
      <c r="L29" s="356"/>
      <c r="M29" s="5"/>
    </row>
    <row r="30" spans="2:13" ht="15.75" customHeight="1">
      <c r="B30" s="3"/>
      <c r="C30" s="341"/>
      <c r="D30" s="356"/>
      <c r="E30" s="356"/>
      <c r="F30" s="356"/>
      <c r="G30" s="356"/>
      <c r="H30" s="356"/>
      <c r="I30" s="356"/>
      <c r="J30" s="356"/>
      <c r="K30" s="356"/>
      <c r="L30" s="356"/>
      <c r="M30" s="5"/>
    </row>
    <row r="31" spans="2:13" ht="15.75" customHeight="1">
      <c r="B31" s="3"/>
      <c r="C31" s="271"/>
      <c r="D31" s="272"/>
      <c r="E31" s="272"/>
      <c r="F31" s="272"/>
      <c r="G31" s="272"/>
      <c r="H31" s="272"/>
      <c r="I31" s="272"/>
      <c r="J31" s="272"/>
      <c r="K31" s="272"/>
      <c r="L31" s="273"/>
      <c r="M31" s="5"/>
    </row>
    <row r="32" spans="2:13" ht="15.75" customHeight="1" thickBot="1">
      <c r="B32" s="10"/>
      <c r="C32" s="11"/>
      <c r="D32" s="11"/>
      <c r="E32" s="11"/>
      <c r="F32" s="11"/>
      <c r="G32" s="11"/>
      <c r="H32" s="11"/>
      <c r="I32" s="11"/>
      <c r="J32" s="11"/>
      <c r="K32" s="11"/>
      <c r="L32" s="11"/>
      <c r="M32" s="12"/>
    </row>
    <row r="33" customFormat="1" ht="15.75" customHeight="1"/>
    <row r="34" customFormat="1" ht="15.75" customHeight="1"/>
    <row r="35" customFormat="1" ht="15.75" customHeight="1"/>
    <row r="36" customFormat="1" ht="15.75" customHeight="1"/>
    <row r="37" customFormat="1" ht="15.75" customHeight="1"/>
    <row r="38" customFormat="1" ht="15.75" customHeight="1"/>
    <row r="39" customFormat="1" ht="15.75" customHeight="1"/>
    <row r="40" customFormat="1" ht="15.75" customHeight="1"/>
    <row r="41" customFormat="1" ht="15.75" customHeight="1"/>
    <row r="42" customFormat="1" ht="15.75" customHeight="1"/>
    <row r="43" customFormat="1" ht="15.75" customHeight="1"/>
    <row r="44" customFormat="1" ht="15.75" customHeight="1"/>
    <row r="45" customFormat="1" ht="15.75" customHeight="1"/>
    <row r="46" customFormat="1" ht="15.75" customHeight="1"/>
    <row r="47" customFormat="1" ht="15.75" customHeight="1"/>
    <row r="48"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row r="113" customFormat="1" ht="15.75" customHeight="1"/>
    <row r="114" customFormat="1" ht="15.75" customHeight="1"/>
    <row r="115" customFormat="1" ht="15.75" customHeight="1"/>
    <row r="116" customFormat="1" ht="15.75" customHeight="1"/>
    <row r="117" customFormat="1" ht="15.75" customHeight="1"/>
    <row r="118" customFormat="1" ht="15.75" customHeight="1"/>
    <row r="119" customFormat="1" ht="15.75" customHeight="1"/>
    <row r="120" customFormat="1" ht="15.75" customHeight="1"/>
    <row r="121" customFormat="1" ht="15.75" customHeight="1"/>
    <row r="122" customFormat="1" ht="15.75" customHeight="1"/>
    <row r="123" customFormat="1" ht="15.75" customHeight="1"/>
    <row r="124" customFormat="1" ht="15.75" customHeight="1"/>
    <row r="125" customFormat="1" ht="15.75" customHeight="1"/>
    <row r="126" customFormat="1" ht="15.75" customHeight="1"/>
    <row r="127" customFormat="1" ht="15.75" customHeight="1"/>
    <row r="128" customFormat="1" ht="15.75" customHeight="1"/>
    <row r="129" customFormat="1" ht="15.75" customHeight="1"/>
    <row r="130" customFormat="1" ht="15.75" customHeight="1"/>
    <row r="131" customFormat="1" ht="15.75" customHeight="1"/>
    <row r="132" customFormat="1" ht="15.75" customHeight="1"/>
    <row r="133" customFormat="1" ht="15.75" customHeight="1"/>
    <row r="134" customFormat="1" ht="15.75" customHeight="1"/>
    <row r="135" customFormat="1" ht="15.75" customHeight="1"/>
    <row r="136" customFormat="1" ht="15.75" customHeight="1"/>
    <row r="137" customFormat="1" ht="15.75" customHeight="1"/>
    <row r="138" customFormat="1" ht="15.75" customHeight="1"/>
    <row r="139" customFormat="1" ht="15.75" customHeight="1"/>
    <row r="140" customFormat="1" ht="15.75" customHeight="1"/>
    <row r="141" customFormat="1" ht="15.75" customHeight="1"/>
    <row r="142" customFormat="1" ht="15.75" customHeight="1"/>
    <row r="143" customFormat="1" ht="15.75" customHeight="1"/>
    <row r="144" customFormat="1" ht="15.75" customHeight="1"/>
    <row r="145" customFormat="1" ht="15.75" customHeight="1"/>
    <row r="146" customFormat="1" ht="15.75" customHeight="1"/>
    <row r="147" customFormat="1" ht="15.75" customHeight="1"/>
    <row r="148" customFormat="1" ht="15.75" customHeight="1"/>
    <row r="149" customFormat="1" ht="15.75" customHeight="1"/>
    <row r="150" customFormat="1" ht="15.75" customHeight="1"/>
    <row r="151" customFormat="1" ht="15.75" customHeight="1"/>
    <row r="152" customFormat="1" ht="15.75" customHeight="1"/>
    <row r="153" customFormat="1" ht="15.75" customHeight="1"/>
    <row r="154" customFormat="1" ht="15.75" customHeight="1"/>
    <row r="155" customFormat="1" ht="15.75" customHeight="1"/>
    <row r="156" customFormat="1" ht="15.75" customHeight="1"/>
    <row r="157" customFormat="1" ht="15.75" customHeight="1"/>
    <row r="158" customFormat="1" ht="15.75" customHeight="1"/>
    <row r="159" customFormat="1" ht="15.75" customHeight="1"/>
    <row r="160" customFormat="1" ht="15.75" customHeight="1"/>
    <row r="161" customFormat="1" ht="15.75" customHeight="1"/>
    <row r="162" customFormat="1" ht="15.75" customHeight="1"/>
    <row r="163" customFormat="1" ht="15.75" customHeight="1"/>
    <row r="164" customFormat="1" ht="15.75" customHeight="1"/>
    <row r="165" customFormat="1" ht="15.75" customHeight="1"/>
    <row r="166" customFormat="1" ht="15.75" customHeight="1"/>
    <row r="167" customFormat="1" ht="15.75" customHeight="1"/>
    <row r="168" customFormat="1" ht="15.75" customHeight="1"/>
    <row r="169" customFormat="1" ht="15.75" customHeight="1"/>
    <row r="170" customFormat="1" ht="15.75" customHeight="1"/>
    <row r="171" customFormat="1" ht="15.75" customHeight="1"/>
    <row r="172" customFormat="1" ht="15.75" customHeight="1"/>
    <row r="173" customFormat="1" ht="15.75" customHeight="1"/>
    <row r="174" customFormat="1" ht="15.75" customHeight="1"/>
    <row r="175" customFormat="1" ht="15.75" customHeight="1"/>
    <row r="176" customFormat="1" ht="15.75" customHeight="1"/>
    <row r="177" customFormat="1" ht="15.75" customHeight="1"/>
    <row r="178" customFormat="1" ht="15.75" customHeight="1"/>
    <row r="179" customFormat="1" ht="15.75" customHeight="1"/>
    <row r="180" customFormat="1" ht="15.75" customHeight="1"/>
    <row r="181" customFormat="1" ht="15.75" customHeight="1"/>
    <row r="182" customFormat="1" ht="15.75" customHeight="1"/>
    <row r="183" customFormat="1" ht="15.75" customHeight="1"/>
    <row r="184" customFormat="1" ht="15.75" customHeight="1"/>
    <row r="185" customFormat="1" ht="15.75" customHeight="1"/>
    <row r="186" customFormat="1" ht="15.75" customHeight="1"/>
    <row r="187" customFormat="1" ht="15.75" customHeight="1"/>
    <row r="188" customFormat="1" ht="15.75" customHeight="1"/>
    <row r="189" customFormat="1" ht="15.75" customHeight="1"/>
    <row r="190" customFormat="1" ht="15.75" customHeight="1"/>
    <row r="191" customFormat="1" ht="15.75" customHeight="1"/>
    <row r="192" customFormat="1" ht="15.75" customHeight="1"/>
    <row r="193" customFormat="1" ht="15.75" customHeight="1"/>
    <row r="194" customFormat="1" ht="15.75" customHeight="1"/>
    <row r="195" customFormat="1" ht="15.75" customHeight="1"/>
    <row r="196" customFormat="1" ht="15.75" customHeight="1"/>
    <row r="197" customFormat="1" ht="15.75" customHeight="1"/>
    <row r="198" customFormat="1" ht="15.75" customHeight="1"/>
    <row r="199" customFormat="1" ht="15.75" customHeight="1"/>
    <row r="200" customFormat="1" ht="15.75" customHeight="1"/>
    <row r="201" customFormat="1" ht="15.75" customHeight="1"/>
    <row r="202" customFormat="1" ht="15.75" customHeight="1"/>
    <row r="203" customFormat="1" ht="15.75" customHeight="1"/>
    <row r="204" customFormat="1" ht="15.75" customHeight="1"/>
    <row r="205" customFormat="1" ht="15.75" customHeight="1"/>
    <row r="206" customFormat="1" ht="15.75" customHeight="1"/>
    <row r="207" customFormat="1" ht="15.75" customHeight="1"/>
    <row r="208" customFormat="1" ht="15.75" customHeight="1"/>
    <row r="209" customFormat="1" ht="15.75" customHeight="1"/>
    <row r="210" customFormat="1" ht="15.75" customHeight="1"/>
    <row r="211" customFormat="1" ht="15.75" customHeight="1"/>
    <row r="212" customFormat="1" ht="15.75" customHeight="1"/>
    <row r="213" customFormat="1" ht="15.75" customHeight="1"/>
    <row r="214" customFormat="1" ht="15.75" customHeight="1"/>
    <row r="215" customFormat="1" ht="15.75" customHeight="1"/>
    <row r="216" customFormat="1" ht="15.75" customHeight="1"/>
    <row r="217" customFormat="1" ht="15.75" customHeight="1"/>
    <row r="218" customFormat="1" ht="15.75" customHeight="1"/>
    <row r="219" customFormat="1" ht="15.75" customHeight="1"/>
    <row r="220" customFormat="1" ht="15.75" customHeight="1"/>
    <row r="221" customFormat="1" ht="15.75" customHeight="1"/>
    <row r="222" customFormat="1" ht="15.75" customHeight="1"/>
    <row r="223" customFormat="1" ht="15.75" customHeight="1"/>
    <row r="224" customFormat="1" ht="15.75" customHeight="1"/>
    <row r="225" customFormat="1" ht="15.75" customHeight="1"/>
    <row r="226" customFormat="1" ht="15.75" customHeight="1"/>
    <row r="227" customFormat="1" ht="15.75" customHeight="1"/>
    <row r="228" customFormat="1" ht="15.75" customHeight="1"/>
    <row r="229" customFormat="1" ht="15.75" customHeight="1"/>
    <row r="230" customFormat="1" ht="15.75" customHeight="1"/>
    <row r="231" customFormat="1" ht="15.75" customHeight="1"/>
    <row r="232" customFormat="1" ht="15.75" customHeight="1"/>
    <row r="233" customFormat="1" ht="15.75" customHeight="1"/>
    <row r="234" customFormat="1" ht="15.75" customHeight="1"/>
    <row r="235" customFormat="1" ht="15.75" customHeight="1"/>
    <row r="236" customFormat="1" ht="15.75" customHeight="1"/>
    <row r="237" customFormat="1" ht="15.75" customHeight="1"/>
    <row r="238" customFormat="1" ht="15.75" customHeight="1"/>
    <row r="239" customFormat="1" ht="15.75" customHeight="1"/>
    <row r="240" customFormat="1" ht="15.75" customHeight="1"/>
    <row r="241" customFormat="1" ht="15.75" customHeight="1"/>
    <row r="242" customFormat="1" ht="15.75" customHeight="1"/>
    <row r="243" customFormat="1" ht="15.75" customHeight="1"/>
    <row r="244" customFormat="1" ht="15.75" customHeight="1"/>
    <row r="245" customFormat="1" ht="15.75" customHeight="1"/>
    <row r="246" customFormat="1" ht="15.75" customHeight="1"/>
    <row r="247" customFormat="1" ht="15.75" customHeight="1"/>
    <row r="248" customFormat="1" ht="15.75" customHeight="1"/>
    <row r="249" customFormat="1" ht="15.75" customHeight="1"/>
    <row r="250" customFormat="1" ht="15.75" customHeight="1"/>
    <row r="251" customFormat="1" ht="15.75" customHeight="1"/>
    <row r="252" customFormat="1" ht="15.75" customHeight="1"/>
    <row r="253" customFormat="1" ht="15.75" customHeight="1"/>
    <row r="254" customFormat="1" ht="15.75" customHeight="1"/>
    <row r="255" customFormat="1" ht="15.75" customHeight="1"/>
    <row r="256" customFormat="1" ht="15.75" customHeight="1"/>
    <row r="257" customFormat="1" ht="15.75" customHeight="1"/>
    <row r="258" customFormat="1" ht="15.75" customHeight="1"/>
    <row r="259" customFormat="1" ht="15.75" customHeight="1"/>
    <row r="260" customFormat="1" ht="15.75" customHeight="1"/>
    <row r="261" customFormat="1" ht="15.75" customHeight="1"/>
    <row r="262" customFormat="1" ht="15.75" customHeight="1"/>
    <row r="263" customFormat="1" ht="15.75" customHeight="1"/>
    <row r="264" customFormat="1" ht="15.75" customHeight="1"/>
    <row r="265" customFormat="1" ht="15.75" customHeight="1"/>
    <row r="266" customFormat="1" ht="15.75" customHeight="1"/>
    <row r="267" customFormat="1" ht="15.75" customHeight="1"/>
    <row r="268" customFormat="1" ht="15.75" customHeight="1"/>
    <row r="269" customFormat="1" ht="15.75" customHeight="1"/>
    <row r="270" customFormat="1" ht="15.75" customHeight="1"/>
    <row r="271" customFormat="1" ht="15.75" customHeight="1"/>
    <row r="272" customFormat="1" ht="15.75" customHeight="1"/>
    <row r="273" customFormat="1" ht="15.75" customHeight="1"/>
    <row r="274" customFormat="1" ht="15.75" customHeight="1"/>
    <row r="275" customFormat="1" ht="15.75" customHeight="1"/>
    <row r="276" customFormat="1" ht="15.75" customHeight="1"/>
    <row r="277" customFormat="1" ht="15.75" customHeight="1"/>
    <row r="278" customFormat="1" ht="15.75" customHeight="1"/>
    <row r="279" customFormat="1" ht="15.75" customHeight="1"/>
    <row r="280" customFormat="1" ht="15.75" customHeight="1"/>
    <row r="281" customFormat="1" ht="15.75" customHeight="1"/>
    <row r="282" customFormat="1" ht="15.75" customHeight="1"/>
    <row r="283" customFormat="1" ht="15.75" customHeight="1"/>
    <row r="284" customFormat="1" ht="15.75" customHeight="1"/>
    <row r="285" customFormat="1" ht="15.75" customHeight="1"/>
    <row r="286" customFormat="1" ht="15.75" customHeight="1"/>
    <row r="287" customFormat="1" ht="15.75" customHeight="1"/>
    <row r="288" customFormat="1" ht="15.75" customHeight="1"/>
    <row r="289" customFormat="1" ht="15.75" customHeight="1"/>
    <row r="290" customFormat="1" ht="15.75" customHeight="1"/>
    <row r="291" customFormat="1" ht="15.75" customHeight="1"/>
    <row r="292" customFormat="1" ht="15.75" customHeight="1"/>
    <row r="293" customFormat="1" ht="15.75" customHeight="1"/>
    <row r="294" customFormat="1" ht="15.75" customHeight="1"/>
    <row r="295" customFormat="1" ht="15.75" customHeight="1"/>
    <row r="296" customFormat="1" ht="15.75" customHeight="1"/>
    <row r="297" customFormat="1" ht="15.75" customHeight="1"/>
    <row r="298" customFormat="1" ht="15.75" customHeight="1"/>
    <row r="299" customFormat="1" ht="15.75" customHeight="1"/>
    <row r="300" customFormat="1" ht="15.75" customHeight="1"/>
    <row r="301" customFormat="1" ht="15.75" customHeight="1"/>
    <row r="302" customFormat="1" ht="15.75" customHeight="1"/>
    <row r="303" customFormat="1" ht="15.75" customHeight="1"/>
    <row r="304" customFormat="1" ht="15.75" customHeight="1"/>
    <row r="305" customFormat="1" ht="15.75" customHeight="1"/>
    <row r="306" customFormat="1" ht="15.75" customHeight="1"/>
    <row r="307" customFormat="1" ht="15.75" customHeight="1"/>
    <row r="308" customFormat="1" ht="15.75" customHeight="1"/>
    <row r="309" customFormat="1" ht="15.75" customHeight="1"/>
    <row r="310" customFormat="1" ht="15.75" customHeight="1"/>
    <row r="311" customFormat="1" ht="15.75" customHeight="1"/>
    <row r="312" customFormat="1" ht="15.75" customHeight="1"/>
    <row r="313" customFormat="1" ht="15.75" customHeight="1"/>
    <row r="314" customFormat="1" ht="15.75" customHeight="1"/>
    <row r="315" customFormat="1" ht="15.75" customHeight="1"/>
    <row r="316" customFormat="1" ht="15.75" customHeight="1"/>
    <row r="317" customFormat="1" ht="15.75" customHeight="1"/>
    <row r="318" customFormat="1" ht="15.75" customHeight="1"/>
    <row r="319" customFormat="1" ht="15.75" customHeight="1"/>
    <row r="320" customFormat="1" ht="15.75" customHeight="1"/>
    <row r="321" customFormat="1" ht="15.75" customHeight="1"/>
    <row r="322" customFormat="1" ht="15.75" customHeight="1"/>
    <row r="323" customFormat="1" ht="15.75" customHeight="1"/>
    <row r="324" customFormat="1" ht="15.75" customHeight="1"/>
    <row r="325" customFormat="1" ht="15.75" customHeight="1"/>
    <row r="326" customFormat="1" ht="15.75" customHeight="1"/>
    <row r="327" customFormat="1" ht="15.75" customHeight="1"/>
    <row r="328" customFormat="1" ht="15.75" customHeight="1"/>
    <row r="329" customFormat="1" ht="15.75" customHeight="1"/>
    <row r="330" customFormat="1" ht="15.75" customHeight="1"/>
    <row r="331" customFormat="1" ht="15.75" customHeight="1"/>
    <row r="332" customFormat="1" ht="15.75" customHeight="1"/>
    <row r="333" customFormat="1" ht="15.75" customHeight="1"/>
    <row r="334" customFormat="1" ht="15.75" customHeight="1"/>
    <row r="335" customFormat="1" ht="15.75" customHeight="1"/>
    <row r="336" customFormat="1" ht="15.75" customHeight="1"/>
    <row r="337" customFormat="1" ht="15.75" customHeight="1"/>
    <row r="338" customFormat="1" ht="15.75" customHeight="1"/>
    <row r="339" customFormat="1" ht="15.75" customHeight="1"/>
    <row r="340" customFormat="1" ht="15.75" customHeight="1"/>
    <row r="341" customFormat="1" ht="15.75" customHeight="1"/>
    <row r="342" customFormat="1" ht="15.75" customHeight="1"/>
    <row r="343" customFormat="1" ht="15.75" customHeight="1"/>
    <row r="344" customFormat="1" ht="15.75" customHeight="1"/>
    <row r="345" customFormat="1" ht="15.75" customHeight="1"/>
    <row r="346" customFormat="1" ht="15.75" customHeight="1"/>
    <row r="347" customFormat="1" ht="15.75" customHeight="1"/>
    <row r="348" customFormat="1" ht="15.75" customHeight="1"/>
    <row r="349" customFormat="1" ht="15.75" customHeight="1"/>
    <row r="350" customFormat="1" ht="15.75" customHeight="1"/>
    <row r="351" customFormat="1" ht="15.75" customHeight="1"/>
    <row r="352" customFormat="1" ht="15.75" customHeight="1"/>
    <row r="353" customFormat="1" ht="15.75" customHeight="1"/>
    <row r="354" customFormat="1" ht="15.75" customHeight="1"/>
    <row r="355" customFormat="1" ht="15.75" customHeight="1"/>
    <row r="356" customFormat="1" ht="15.75" customHeight="1"/>
    <row r="357" customFormat="1" ht="15.75" customHeight="1"/>
    <row r="358" customFormat="1" ht="15.75" customHeight="1"/>
    <row r="359" customFormat="1" ht="15.75" customHeight="1"/>
    <row r="360" customFormat="1" ht="15.75" customHeight="1"/>
    <row r="361" customFormat="1" ht="15.75" customHeight="1"/>
    <row r="362" customFormat="1" ht="15.75" customHeight="1"/>
    <row r="363" customFormat="1" ht="15.75" customHeight="1"/>
    <row r="364" customFormat="1" ht="15.75" customHeight="1"/>
    <row r="365" customFormat="1" ht="15.75" customHeight="1"/>
    <row r="366" customFormat="1" ht="15.75" customHeight="1"/>
    <row r="367" customFormat="1" ht="15.75" customHeight="1"/>
    <row r="368" customFormat="1" ht="15.75" customHeight="1"/>
    <row r="369" customFormat="1" ht="15.75" customHeight="1"/>
    <row r="370" customFormat="1" ht="15.75" customHeight="1"/>
    <row r="371" customFormat="1" ht="15.75" customHeight="1"/>
    <row r="372" customFormat="1" ht="15.75" customHeight="1"/>
    <row r="373" customFormat="1" ht="15.75" customHeight="1"/>
    <row r="374" customFormat="1" ht="15.75" customHeight="1"/>
    <row r="375" customFormat="1" ht="15.75" customHeight="1"/>
    <row r="376" customFormat="1" ht="15.75" customHeight="1"/>
    <row r="377" customFormat="1" ht="15.75" customHeight="1"/>
    <row r="378" customFormat="1" ht="15.75" customHeight="1"/>
    <row r="379" customFormat="1" ht="15.75" customHeight="1"/>
    <row r="380" customFormat="1" ht="15.75" customHeight="1"/>
    <row r="381" customFormat="1" ht="15.75" customHeight="1"/>
    <row r="382" customFormat="1" ht="15.75" customHeight="1"/>
    <row r="383" customFormat="1" ht="15.75" customHeight="1"/>
    <row r="384" customFormat="1" ht="15.75" customHeight="1"/>
    <row r="385" customFormat="1" ht="15.75" customHeight="1"/>
    <row r="386" customFormat="1" ht="15.75" customHeight="1"/>
    <row r="387" customFormat="1" ht="15.75" customHeight="1"/>
    <row r="388" customFormat="1" ht="15.75" customHeight="1"/>
    <row r="389" customFormat="1" ht="15.75" customHeight="1"/>
    <row r="390" customFormat="1" ht="15.75" customHeight="1"/>
    <row r="391" customFormat="1" ht="15.75" customHeight="1"/>
    <row r="392" customFormat="1" ht="15.75" customHeight="1"/>
    <row r="393" customFormat="1" ht="15.75" customHeight="1"/>
    <row r="394" customFormat="1" ht="15.75" customHeight="1"/>
    <row r="395" customFormat="1" ht="15.75" customHeight="1"/>
    <row r="396" customFormat="1" ht="15.75" customHeight="1"/>
    <row r="397" customFormat="1" ht="15.75" customHeight="1"/>
    <row r="398" customFormat="1" ht="15.75" customHeight="1"/>
    <row r="399" customFormat="1" ht="15.75" customHeight="1"/>
    <row r="400" customFormat="1" ht="15.75" customHeight="1"/>
    <row r="401" customFormat="1" ht="15.75" customHeight="1"/>
    <row r="402" customFormat="1" ht="15.75" customHeight="1"/>
    <row r="403" customFormat="1" ht="15.75" customHeight="1"/>
    <row r="404" customFormat="1" ht="15.75" customHeight="1"/>
    <row r="405" customFormat="1" ht="15.75" customHeight="1"/>
    <row r="406" customFormat="1" ht="15.75" customHeight="1"/>
    <row r="407" customFormat="1" ht="15.75" customHeight="1"/>
    <row r="408" customFormat="1" ht="15.75" customHeight="1"/>
    <row r="409" customFormat="1" ht="15.75" customHeight="1"/>
    <row r="410" customFormat="1" ht="15.75" customHeight="1"/>
    <row r="411" customFormat="1" ht="15.75" customHeight="1"/>
    <row r="412" customFormat="1" ht="15.75" customHeight="1"/>
    <row r="413" customFormat="1" ht="15.75" customHeight="1"/>
    <row r="414" customFormat="1" ht="15.75" customHeight="1"/>
    <row r="415" customFormat="1" ht="15.75" customHeight="1"/>
    <row r="416" customFormat="1" ht="15.75" customHeight="1"/>
    <row r="417" customFormat="1" ht="15.75" customHeight="1"/>
    <row r="418" customFormat="1" ht="15.75" customHeight="1"/>
    <row r="419" customFormat="1" ht="15.75" customHeight="1"/>
    <row r="420" customFormat="1" ht="15.75" customHeight="1"/>
    <row r="421" customFormat="1" ht="15.75" customHeight="1"/>
    <row r="422" customFormat="1" ht="15.75" customHeight="1"/>
    <row r="423" customFormat="1" ht="15.75" customHeight="1"/>
    <row r="424" customFormat="1" ht="15.75" customHeight="1"/>
    <row r="425" customFormat="1" ht="15.75" customHeight="1"/>
    <row r="426" customFormat="1" ht="15.75" customHeight="1"/>
    <row r="427" customFormat="1" ht="15.75" customHeight="1"/>
    <row r="428" customFormat="1" ht="15.75" customHeight="1"/>
    <row r="429" customFormat="1" ht="15.75" customHeight="1"/>
    <row r="430" customFormat="1" ht="15.75" customHeight="1"/>
    <row r="431" customFormat="1" ht="15.75" customHeight="1"/>
    <row r="432" customFormat="1" ht="15.75" customHeight="1"/>
    <row r="433" customFormat="1" ht="15.75" customHeight="1"/>
    <row r="434" customFormat="1" ht="15.75" customHeight="1"/>
    <row r="435" customFormat="1" ht="15.75" customHeight="1"/>
    <row r="436" customFormat="1" ht="15.75" customHeight="1"/>
    <row r="437" customFormat="1" ht="15.75" customHeight="1"/>
    <row r="438" customFormat="1" ht="15.75" customHeight="1"/>
    <row r="439" customFormat="1" ht="15.75" customHeight="1"/>
    <row r="440" customFormat="1" ht="15.75" customHeight="1"/>
    <row r="441" customFormat="1" ht="15.75" customHeight="1"/>
    <row r="442" customFormat="1" ht="15.75" customHeight="1"/>
    <row r="443" customFormat="1" ht="15.75" customHeight="1"/>
    <row r="444" customFormat="1" ht="15.75" customHeight="1"/>
    <row r="445" customFormat="1" ht="15.75" customHeight="1"/>
    <row r="446" customFormat="1" ht="15.75" customHeight="1"/>
    <row r="447" customFormat="1" ht="15.75" customHeight="1"/>
    <row r="448" customFormat="1" ht="15.75" customHeight="1"/>
    <row r="449" customFormat="1" ht="15.75" customHeight="1"/>
    <row r="450" customFormat="1" ht="15.75" customHeight="1"/>
    <row r="451" customFormat="1" ht="15.75" customHeight="1"/>
    <row r="452" customFormat="1" ht="15.75" customHeight="1"/>
    <row r="453" customFormat="1" ht="15.75" customHeight="1"/>
    <row r="454" customFormat="1" ht="15.75" customHeight="1"/>
    <row r="455" customFormat="1" ht="15.75" customHeight="1"/>
    <row r="456" customFormat="1" ht="15.75" customHeight="1"/>
    <row r="457" customFormat="1" ht="15.75" customHeight="1"/>
    <row r="458" customFormat="1" ht="15.75" customHeight="1"/>
    <row r="459" customFormat="1" ht="15.75" customHeight="1"/>
    <row r="460" customFormat="1" ht="15.75" customHeight="1"/>
    <row r="461" customFormat="1" ht="15.75" customHeight="1"/>
    <row r="462" customFormat="1" ht="15.75" customHeight="1"/>
    <row r="463" customFormat="1" ht="15.75" customHeight="1"/>
    <row r="464" customFormat="1" ht="15.75" customHeight="1"/>
    <row r="465" customFormat="1" ht="15.75" customHeight="1"/>
    <row r="466" customFormat="1" ht="15.75" customHeight="1"/>
    <row r="467" customFormat="1" ht="15.75" customHeight="1"/>
    <row r="468" customFormat="1" ht="15.75" customHeight="1"/>
    <row r="469" customFormat="1" ht="15.75" customHeight="1"/>
    <row r="470" customFormat="1" ht="15.75" customHeight="1"/>
    <row r="471" customFormat="1" ht="15.75" customHeight="1"/>
    <row r="472" customFormat="1" ht="15.75" customHeight="1"/>
    <row r="473" customFormat="1" ht="15.75" customHeight="1"/>
    <row r="474" customFormat="1" ht="15.75" customHeight="1"/>
    <row r="475" customFormat="1" ht="15.75" customHeight="1"/>
    <row r="476" customFormat="1" ht="15.75" customHeight="1"/>
    <row r="477" customFormat="1" ht="15.75" customHeight="1"/>
    <row r="478" customFormat="1" ht="15.75" customHeight="1"/>
    <row r="479" customFormat="1" ht="15.75" customHeight="1"/>
    <row r="480" customFormat="1" ht="15.75" customHeight="1"/>
    <row r="481" customFormat="1" ht="15.75" customHeight="1"/>
    <row r="482" customFormat="1" ht="15.75" customHeight="1"/>
    <row r="483" customFormat="1" ht="15.75" customHeight="1"/>
    <row r="484" customFormat="1" ht="15.75" customHeight="1"/>
    <row r="485" customFormat="1" ht="15.75" customHeight="1"/>
    <row r="486" customFormat="1" ht="15.75" customHeight="1"/>
    <row r="487" customFormat="1" ht="15.75" customHeight="1"/>
    <row r="488" customFormat="1" ht="15.75" customHeight="1"/>
    <row r="489" customFormat="1" ht="15.75" customHeight="1"/>
    <row r="490" customFormat="1" ht="15.75" customHeight="1"/>
    <row r="491" customFormat="1" ht="15.75" customHeight="1"/>
    <row r="492" customFormat="1" ht="15.75" customHeight="1"/>
    <row r="493" customFormat="1" ht="15.75" customHeight="1"/>
    <row r="494" customFormat="1" ht="15.75" customHeight="1"/>
    <row r="495" customFormat="1" ht="15.75" customHeight="1"/>
    <row r="496" customFormat="1" ht="15.75" customHeight="1"/>
    <row r="497" customFormat="1" ht="15.75" customHeight="1"/>
    <row r="498" customFormat="1" ht="15.75" customHeight="1"/>
    <row r="499" customFormat="1" ht="15.75" customHeight="1"/>
    <row r="500" customFormat="1" ht="15.75" customHeight="1"/>
    <row r="501" customFormat="1" ht="15.75" customHeight="1"/>
    <row r="502" customFormat="1" ht="15.75" customHeight="1"/>
    <row r="503" customFormat="1" ht="15.75" customHeight="1"/>
    <row r="504" customFormat="1" ht="15.75" customHeight="1"/>
    <row r="505" customFormat="1" ht="15.75" customHeight="1"/>
    <row r="506" customFormat="1" ht="15.75" customHeight="1"/>
    <row r="507" customFormat="1" ht="15.75" customHeight="1"/>
    <row r="508" customFormat="1" ht="15.75" customHeight="1"/>
    <row r="509" customFormat="1" ht="15.75" customHeight="1"/>
    <row r="510" customFormat="1" ht="15.75" customHeight="1"/>
    <row r="511" customFormat="1" ht="15.75" customHeight="1"/>
    <row r="512" customFormat="1" ht="15.75" customHeight="1"/>
    <row r="513" customFormat="1" ht="15.75" customHeight="1"/>
    <row r="514" customFormat="1" ht="15.75" customHeight="1"/>
    <row r="515" customFormat="1" ht="15.75" customHeight="1"/>
    <row r="516" customFormat="1" ht="15.75" customHeight="1"/>
    <row r="517" customFormat="1" ht="15.75" customHeight="1"/>
    <row r="518" customFormat="1" ht="15.75" customHeight="1"/>
    <row r="519" customFormat="1" ht="15.75" customHeight="1"/>
    <row r="520" customFormat="1" ht="15.75" customHeight="1"/>
    <row r="521" customFormat="1" ht="15.75" customHeight="1"/>
    <row r="522" customFormat="1" ht="15.75" customHeight="1"/>
    <row r="523" customFormat="1" ht="15.75" customHeight="1"/>
    <row r="524" customFormat="1" ht="15.75" customHeight="1"/>
    <row r="525" customFormat="1" ht="15.75" customHeight="1"/>
    <row r="526" customFormat="1" ht="15.75" customHeight="1"/>
    <row r="527" customFormat="1" ht="15.75" customHeight="1"/>
    <row r="528" customFormat="1" ht="15.75" customHeight="1"/>
    <row r="529" customFormat="1" ht="15.75" customHeight="1"/>
    <row r="530" customFormat="1" ht="15.75" customHeight="1"/>
    <row r="531" customFormat="1" ht="15.75" customHeight="1"/>
    <row r="532" customFormat="1" ht="15.75" customHeight="1"/>
    <row r="533" customFormat="1" ht="15.75" customHeight="1"/>
    <row r="534" customFormat="1" ht="15.75" customHeight="1"/>
    <row r="535" customFormat="1" ht="15.75" customHeight="1"/>
    <row r="536" customFormat="1" ht="15.75" customHeight="1"/>
    <row r="537" customFormat="1" ht="15.75" customHeight="1"/>
    <row r="538" customFormat="1" ht="15.75" customHeight="1"/>
    <row r="539" customFormat="1" ht="15.75" customHeight="1"/>
    <row r="540" customFormat="1" ht="15.75" customHeight="1"/>
    <row r="541" customFormat="1" ht="15.75" customHeight="1"/>
    <row r="542" customFormat="1" ht="15.75" customHeight="1"/>
    <row r="543" customFormat="1" ht="15.75" customHeight="1"/>
    <row r="544" customFormat="1" ht="15.75" customHeight="1"/>
    <row r="545" customFormat="1" ht="15.75" customHeight="1"/>
    <row r="546" customFormat="1" ht="15.75" customHeight="1"/>
    <row r="547" customFormat="1" ht="15.75" customHeight="1"/>
    <row r="548" customFormat="1" ht="15.75" customHeight="1"/>
    <row r="549" customFormat="1" ht="15.75" customHeight="1"/>
    <row r="550" customFormat="1" ht="15.75" customHeight="1"/>
    <row r="551" customFormat="1" ht="15.75" customHeight="1"/>
    <row r="552" customFormat="1" ht="15.75" customHeight="1"/>
    <row r="553" customFormat="1" ht="15.75" customHeight="1"/>
    <row r="554" customFormat="1" ht="15.75" customHeight="1"/>
    <row r="555" customFormat="1" ht="15.75" customHeight="1"/>
    <row r="556" customFormat="1" ht="15.75" customHeight="1"/>
    <row r="557" customFormat="1" ht="15.75" customHeight="1"/>
    <row r="558" customFormat="1" ht="15.75" customHeight="1"/>
    <row r="559" customFormat="1" ht="15.75" customHeight="1"/>
    <row r="560" customFormat="1" ht="15.75" customHeight="1"/>
    <row r="561" customFormat="1" ht="15.75" customHeight="1"/>
    <row r="562" customFormat="1" ht="15.75" customHeight="1"/>
    <row r="563" customFormat="1" ht="15.75" customHeight="1"/>
    <row r="564" customFormat="1" ht="15.75" customHeight="1"/>
    <row r="565" customFormat="1" ht="15.75" customHeight="1"/>
    <row r="566" customFormat="1" ht="15.75" customHeight="1"/>
    <row r="567" customFormat="1" ht="15.75" customHeight="1"/>
    <row r="568" customFormat="1" ht="15.75" customHeight="1"/>
    <row r="569" customFormat="1" ht="15.75" customHeight="1"/>
    <row r="570" customFormat="1" ht="15.75" customHeight="1"/>
    <row r="571" customFormat="1" ht="15.75" customHeight="1"/>
    <row r="572" customFormat="1" ht="15.75" customHeight="1"/>
    <row r="573" customFormat="1" ht="15.75" customHeight="1"/>
    <row r="574" customFormat="1" ht="15.75" customHeight="1"/>
    <row r="575" customFormat="1" ht="15.75" customHeight="1"/>
    <row r="576" customFormat="1" ht="15.75" customHeight="1"/>
    <row r="577" customFormat="1" ht="15.75" customHeight="1"/>
    <row r="578" customFormat="1" ht="15.75" customHeight="1"/>
    <row r="579" customFormat="1" ht="15.75" customHeight="1"/>
    <row r="580" customFormat="1" ht="15.75" customHeight="1"/>
    <row r="581" customFormat="1" ht="15.75" customHeight="1"/>
    <row r="582" customFormat="1" ht="15.75" customHeight="1"/>
    <row r="583" customFormat="1" ht="15.75" customHeight="1"/>
    <row r="584" customFormat="1" ht="15.75" customHeight="1"/>
    <row r="585" customFormat="1" ht="15.75" customHeight="1"/>
    <row r="586" customFormat="1" ht="15.75" customHeight="1"/>
    <row r="587" customFormat="1" ht="15.75" customHeight="1"/>
    <row r="588" customFormat="1" ht="15.75" customHeight="1"/>
    <row r="589" customFormat="1" ht="15.75" customHeight="1"/>
    <row r="590" customFormat="1" ht="15.75" customHeight="1"/>
    <row r="591" customFormat="1" ht="15.75" customHeight="1"/>
    <row r="592" customFormat="1" ht="15.75" customHeight="1"/>
    <row r="593" customFormat="1" ht="15.75" customHeight="1"/>
    <row r="594" customFormat="1" ht="15.75" customHeight="1"/>
    <row r="595" customFormat="1" ht="15.75" customHeight="1"/>
    <row r="596" customFormat="1" ht="15.75" customHeight="1"/>
    <row r="597" customFormat="1" ht="15.75" customHeight="1"/>
    <row r="598" customFormat="1" ht="15.75" customHeight="1"/>
    <row r="599" customFormat="1" ht="15.75" customHeight="1"/>
    <row r="600" customFormat="1" ht="15.75" customHeight="1"/>
    <row r="601" customFormat="1" ht="15.75" customHeight="1"/>
    <row r="602" customFormat="1" ht="15.75" customHeight="1"/>
    <row r="603" customFormat="1" ht="15.75" customHeight="1"/>
    <row r="604" customFormat="1" ht="15.75" customHeight="1"/>
    <row r="605" customFormat="1" ht="15.75" customHeight="1"/>
    <row r="606" customFormat="1" ht="15.75" customHeight="1"/>
    <row r="607" customFormat="1" ht="15.75" customHeight="1"/>
    <row r="608" customFormat="1" ht="15.75" customHeight="1"/>
    <row r="609" customFormat="1" ht="15.75" customHeight="1"/>
    <row r="610" customFormat="1" ht="15.75" customHeight="1"/>
    <row r="611" customFormat="1" ht="15.75" customHeight="1"/>
    <row r="612" customFormat="1" ht="15.75" customHeight="1"/>
    <row r="613" customFormat="1" ht="15.75" customHeight="1"/>
    <row r="614" customFormat="1" ht="15.75" customHeight="1"/>
    <row r="615" customFormat="1" ht="15.75" customHeight="1"/>
    <row r="616" customFormat="1" ht="15.75" customHeight="1"/>
    <row r="617" customFormat="1" ht="15.75" customHeight="1"/>
    <row r="618" customFormat="1" ht="15.75" customHeight="1"/>
    <row r="619" customFormat="1" ht="15.75" customHeight="1"/>
    <row r="620" customFormat="1" ht="15.75" customHeight="1"/>
    <row r="621" customFormat="1" ht="15.75" customHeight="1"/>
    <row r="622" customFormat="1" ht="15.75" customHeight="1"/>
    <row r="623" customFormat="1" ht="15.75" customHeight="1"/>
    <row r="624" customFormat="1" ht="15.75" customHeight="1"/>
    <row r="625" customFormat="1" ht="15.75" customHeight="1"/>
    <row r="626" customFormat="1" ht="15.75" customHeight="1"/>
    <row r="627" customFormat="1" ht="15.75" customHeight="1"/>
    <row r="628" customFormat="1" ht="15.75" customHeight="1"/>
    <row r="629" customFormat="1" ht="15.75" customHeight="1"/>
    <row r="630" customFormat="1" ht="15.75" customHeight="1"/>
    <row r="631" customFormat="1" ht="15.75" customHeight="1"/>
    <row r="632" customFormat="1" ht="15.75" customHeight="1"/>
    <row r="633" customFormat="1" ht="15.75" customHeight="1"/>
    <row r="634" customFormat="1" ht="15.75" customHeight="1"/>
    <row r="635" customFormat="1" ht="15.75" customHeight="1"/>
    <row r="636" customFormat="1" ht="15.75" customHeight="1"/>
    <row r="637" customFormat="1" ht="15.75" customHeight="1"/>
    <row r="638" customFormat="1" ht="15.75" customHeight="1"/>
    <row r="639" customFormat="1" ht="15.75" customHeight="1"/>
    <row r="640" customFormat="1" ht="15.75" customHeight="1"/>
    <row r="641" customFormat="1" ht="15.75" customHeight="1"/>
    <row r="642" customFormat="1" ht="15.75" customHeight="1"/>
    <row r="643" customFormat="1" ht="15.75" customHeight="1"/>
    <row r="644" customFormat="1" ht="15.75" customHeight="1"/>
    <row r="645" customFormat="1" ht="15.75" customHeight="1"/>
    <row r="646" customFormat="1" ht="15.75" customHeight="1"/>
    <row r="647" customFormat="1" ht="15.75" customHeight="1"/>
    <row r="648" customFormat="1" ht="15.75" customHeight="1"/>
    <row r="649" customFormat="1" ht="15.75" customHeight="1"/>
    <row r="650" customFormat="1" ht="15.75" customHeight="1"/>
    <row r="651" customFormat="1" ht="15.75" customHeight="1"/>
    <row r="652" customFormat="1" ht="15.75" customHeight="1"/>
    <row r="653" customFormat="1" ht="15.75" customHeight="1"/>
    <row r="654" customFormat="1" ht="15.75" customHeight="1"/>
    <row r="655" customFormat="1" ht="15.75" customHeight="1"/>
    <row r="656" customFormat="1" ht="15.75" customHeight="1"/>
    <row r="657" customFormat="1" ht="15.75" customHeight="1"/>
    <row r="658" customFormat="1" ht="15.75" customHeight="1"/>
    <row r="659" customFormat="1" ht="15.75" customHeight="1"/>
    <row r="660" customFormat="1" ht="15.75" customHeight="1"/>
    <row r="661" customFormat="1" ht="15.75" customHeight="1"/>
    <row r="662" customFormat="1" ht="15.75" customHeight="1"/>
    <row r="663" customFormat="1" ht="15.75" customHeight="1"/>
    <row r="664" customFormat="1" ht="15.75" customHeight="1"/>
    <row r="665" customFormat="1" ht="15.75" customHeight="1"/>
    <row r="666" customFormat="1" ht="15.75" customHeight="1"/>
    <row r="667" customFormat="1" ht="15.75" customHeight="1"/>
    <row r="668" customFormat="1" ht="15.75" customHeight="1"/>
    <row r="669" customFormat="1" ht="15.75" customHeight="1"/>
    <row r="670" customFormat="1" ht="15.75" customHeight="1"/>
    <row r="671" customFormat="1" ht="15.75" customHeight="1"/>
    <row r="672" customFormat="1" ht="15.75" customHeight="1"/>
    <row r="673" customFormat="1" ht="15.75" customHeight="1"/>
    <row r="674" customFormat="1" ht="15.75" customHeight="1"/>
    <row r="675" customFormat="1" ht="15.75" customHeight="1"/>
    <row r="676" customFormat="1" ht="15.75" customHeight="1"/>
    <row r="677" customFormat="1" ht="15.75" customHeight="1"/>
    <row r="678" customFormat="1" ht="15.75" customHeight="1"/>
    <row r="679" customFormat="1" ht="15.75" customHeight="1"/>
    <row r="680" customFormat="1" ht="15.75" customHeight="1"/>
    <row r="681" customFormat="1" ht="15.75" customHeight="1"/>
    <row r="682" customFormat="1" ht="15.75" customHeight="1"/>
    <row r="683" customFormat="1" ht="15.75" customHeight="1"/>
    <row r="684" customFormat="1" ht="15.75" customHeight="1"/>
    <row r="685" customFormat="1" ht="15.75" customHeight="1"/>
    <row r="686" customFormat="1" ht="15.75" customHeight="1"/>
    <row r="687" customFormat="1" ht="15.75" customHeight="1"/>
    <row r="688" customFormat="1" ht="15.75" customHeight="1"/>
    <row r="689" customFormat="1" ht="15.75" customHeight="1"/>
    <row r="690" customFormat="1" ht="15.75" customHeight="1"/>
    <row r="691" customFormat="1" ht="15.75" customHeight="1"/>
    <row r="692" customFormat="1" ht="15.75" customHeight="1"/>
    <row r="693" customFormat="1" ht="15.75" customHeight="1"/>
    <row r="694" customFormat="1" ht="15.75" customHeight="1"/>
    <row r="695" customFormat="1" ht="15.75" customHeight="1"/>
    <row r="696" customFormat="1" ht="15.75" customHeight="1"/>
    <row r="697" customFormat="1" ht="15.75" customHeight="1"/>
    <row r="698" customFormat="1" ht="15.75" customHeight="1"/>
    <row r="699" customFormat="1" ht="15.75" customHeight="1"/>
    <row r="700" customFormat="1" ht="15.75" customHeight="1"/>
    <row r="701" customFormat="1" ht="15.75" customHeight="1"/>
    <row r="702" customFormat="1" ht="15.75" customHeight="1"/>
    <row r="703" customFormat="1" ht="15.75" customHeight="1"/>
    <row r="704" customFormat="1" ht="15.75" customHeight="1"/>
    <row r="705" customFormat="1" ht="15.75" customHeight="1"/>
    <row r="706" customFormat="1" ht="15.75" customHeight="1"/>
    <row r="707" customFormat="1" ht="15.75" customHeight="1"/>
    <row r="708" customFormat="1" ht="15.75" customHeight="1"/>
    <row r="709" customFormat="1" ht="15.75" customHeight="1"/>
    <row r="710" customFormat="1" ht="15.75" customHeight="1"/>
    <row r="711" customFormat="1" ht="15.75" customHeight="1"/>
    <row r="712" customFormat="1" ht="15.75" customHeight="1"/>
    <row r="713" customFormat="1" ht="15.75" customHeight="1"/>
    <row r="714" customFormat="1" ht="15.75" customHeight="1"/>
    <row r="715" customFormat="1" ht="15.75" customHeight="1"/>
    <row r="716" customFormat="1" ht="15.75" customHeight="1"/>
    <row r="717" customFormat="1" ht="15.75" customHeight="1"/>
    <row r="718" customFormat="1" ht="15.75" customHeight="1"/>
    <row r="719" customFormat="1" ht="15.75" customHeight="1"/>
    <row r="720" customFormat="1" ht="15.75" customHeight="1"/>
    <row r="721" customFormat="1" ht="15.75" customHeight="1"/>
    <row r="722" customFormat="1" ht="15.75" customHeight="1"/>
    <row r="723" customFormat="1" ht="15.75" customHeight="1"/>
    <row r="724" customFormat="1" ht="15.75" customHeight="1"/>
    <row r="725" customFormat="1" ht="15.75" customHeight="1"/>
    <row r="726" customFormat="1" ht="15.75" customHeight="1"/>
    <row r="727" customFormat="1" ht="15.75" customHeight="1"/>
    <row r="728" customFormat="1" ht="15.75" customHeight="1"/>
    <row r="729" customFormat="1" ht="15.75" customHeight="1"/>
    <row r="730" customFormat="1" ht="15.75" customHeight="1"/>
    <row r="731" customFormat="1" ht="15.75" customHeight="1"/>
    <row r="732" customFormat="1" ht="15.75" customHeight="1"/>
    <row r="733" customFormat="1" ht="15.75" customHeight="1"/>
    <row r="734" customFormat="1" ht="15.75" customHeight="1"/>
    <row r="735" customFormat="1" ht="15.75" customHeight="1"/>
    <row r="736" customFormat="1" ht="15.75" customHeight="1"/>
    <row r="737" customFormat="1" ht="15.75" customHeight="1"/>
    <row r="738" customFormat="1" ht="15.75" customHeight="1"/>
    <row r="739" customFormat="1" ht="15.75" customHeight="1"/>
    <row r="740" customFormat="1" ht="15.75" customHeight="1"/>
    <row r="741" customFormat="1" ht="15.75" customHeight="1"/>
    <row r="742" customFormat="1" ht="15.75" customHeight="1"/>
    <row r="743" customFormat="1" ht="15.75" customHeight="1"/>
    <row r="744" customFormat="1" ht="15.75" customHeight="1"/>
    <row r="745" customFormat="1" ht="15.75" customHeight="1"/>
    <row r="746" customFormat="1" ht="15.75" customHeight="1"/>
    <row r="747" customFormat="1" ht="15.75" customHeight="1"/>
    <row r="748" customFormat="1" ht="15.75" customHeight="1"/>
    <row r="749" customFormat="1" ht="15.75" customHeight="1"/>
    <row r="750" customFormat="1" ht="15.75" customHeight="1"/>
    <row r="751" customFormat="1" ht="15.75" customHeight="1"/>
    <row r="752" customFormat="1" ht="15.75" customHeight="1"/>
    <row r="753" customFormat="1" ht="15.75" customHeight="1"/>
    <row r="754" customFormat="1" ht="15.75" customHeight="1"/>
    <row r="755" customFormat="1" ht="15.75" customHeight="1"/>
    <row r="756" customFormat="1" ht="15.75" customHeight="1"/>
    <row r="757" customFormat="1" ht="15.75" customHeight="1"/>
    <row r="758" customFormat="1" ht="15.75" customHeight="1"/>
    <row r="759" customFormat="1" ht="15.75" customHeight="1"/>
    <row r="760" customFormat="1" ht="15.75" customHeight="1"/>
    <row r="761" customFormat="1" ht="15.75" customHeight="1"/>
    <row r="762" customFormat="1" ht="15.75" customHeight="1"/>
    <row r="763" customFormat="1" ht="15.75" customHeight="1"/>
    <row r="764" customFormat="1" ht="15.75" customHeight="1"/>
    <row r="765" customFormat="1" ht="15.75" customHeight="1"/>
    <row r="766" customFormat="1" ht="15.75" customHeight="1"/>
    <row r="767" customFormat="1" ht="15.75" customHeight="1"/>
    <row r="768" customFormat="1" ht="15.75" customHeight="1"/>
    <row r="769" customFormat="1" ht="15.75" customHeight="1"/>
    <row r="770" customFormat="1" ht="15.75" customHeight="1"/>
    <row r="771" customFormat="1" ht="15.75" customHeight="1"/>
    <row r="772" customFormat="1" ht="15.75" customHeight="1"/>
    <row r="773" customFormat="1" ht="15.75" customHeight="1"/>
    <row r="774" customFormat="1" ht="15.75" customHeight="1"/>
    <row r="775" customFormat="1" ht="15.75" customHeight="1"/>
    <row r="776" customFormat="1" ht="15.75" customHeight="1"/>
    <row r="777" customFormat="1" ht="15.75" customHeight="1"/>
    <row r="778" customFormat="1" ht="15.75" customHeight="1"/>
    <row r="779" customFormat="1" ht="15.75" customHeight="1"/>
    <row r="780" customFormat="1" ht="15.75" customHeight="1"/>
    <row r="781" customFormat="1" ht="15.75" customHeight="1"/>
    <row r="782" customFormat="1" ht="15.75" customHeight="1"/>
    <row r="783" customFormat="1" ht="15.75" customHeight="1"/>
    <row r="784" customFormat="1" ht="15.75" customHeight="1"/>
    <row r="785" customFormat="1" ht="15.75" customHeight="1"/>
    <row r="786" customFormat="1" ht="15.75" customHeight="1"/>
    <row r="787" customFormat="1" ht="15.75" customHeight="1"/>
    <row r="788" customFormat="1" ht="15.75" customHeight="1"/>
    <row r="789" customFormat="1" ht="15.75" customHeight="1"/>
    <row r="790" customFormat="1" ht="15.75" customHeight="1"/>
    <row r="791" customFormat="1" ht="15.75" customHeight="1"/>
    <row r="792" customFormat="1" ht="15.75" customHeight="1"/>
    <row r="793" customFormat="1" ht="15.75" customHeight="1"/>
    <row r="794" customFormat="1" ht="15.75" customHeight="1"/>
    <row r="795" customFormat="1" ht="15.75" customHeight="1"/>
    <row r="796" customFormat="1" ht="15.75" customHeight="1"/>
    <row r="797" customFormat="1" ht="15.75" customHeight="1"/>
    <row r="798" customFormat="1" ht="15.75" customHeight="1"/>
    <row r="799" customFormat="1" ht="15.75" customHeight="1"/>
    <row r="800" customFormat="1" ht="15.75" customHeight="1"/>
    <row r="801" customFormat="1" ht="15.75" customHeight="1"/>
    <row r="802" customFormat="1" ht="15.75" customHeight="1"/>
    <row r="803" customFormat="1" ht="15.75" customHeight="1"/>
    <row r="804" customFormat="1" ht="15.75" customHeight="1"/>
    <row r="805" customFormat="1" ht="15.75" customHeight="1"/>
    <row r="806" customFormat="1" ht="15.75" customHeight="1"/>
    <row r="807" customFormat="1" ht="15.75" customHeight="1"/>
    <row r="808" customFormat="1" ht="15.75" customHeight="1"/>
    <row r="809" customFormat="1" ht="15.75" customHeight="1"/>
    <row r="810" customFormat="1" ht="15.75" customHeight="1"/>
    <row r="811" customFormat="1" ht="15.75" customHeight="1"/>
    <row r="812" customFormat="1" ht="15.75" customHeight="1"/>
    <row r="813" customFormat="1" ht="15.75" customHeight="1"/>
    <row r="814" customFormat="1" ht="15.75" customHeight="1"/>
    <row r="815" customFormat="1" ht="15.75" customHeight="1"/>
    <row r="816" customFormat="1" ht="15.75" customHeight="1"/>
    <row r="817" customFormat="1" ht="15.75" customHeight="1"/>
    <row r="818" customFormat="1" ht="15.75" customHeight="1"/>
    <row r="819" customFormat="1" ht="15.75" customHeight="1"/>
    <row r="820" customFormat="1" ht="15.75" customHeight="1"/>
    <row r="821" customFormat="1" ht="15.75" customHeight="1"/>
    <row r="822" customFormat="1" ht="15.75" customHeight="1"/>
    <row r="823" customFormat="1" ht="15.75" customHeight="1"/>
    <row r="824" customFormat="1" ht="15.75" customHeight="1"/>
    <row r="825" customFormat="1" ht="15.75" customHeight="1"/>
    <row r="826" customFormat="1" ht="15.75" customHeight="1"/>
    <row r="827" customFormat="1" ht="15.75" customHeight="1"/>
    <row r="828" customFormat="1" ht="15.75" customHeight="1"/>
    <row r="829" customFormat="1" ht="15.75" customHeight="1"/>
    <row r="830" customFormat="1" ht="15.75" customHeight="1"/>
    <row r="831" customFormat="1" ht="15.75" customHeight="1"/>
    <row r="832" customFormat="1" ht="15.75" customHeight="1"/>
    <row r="833" customFormat="1" ht="15.75" customHeight="1"/>
    <row r="834" customFormat="1" ht="15.75" customHeight="1"/>
    <row r="835" customFormat="1" ht="15.75" customHeight="1"/>
    <row r="836" customFormat="1" ht="15.75" customHeight="1"/>
    <row r="837" customFormat="1" ht="15.75" customHeight="1"/>
    <row r="838" customFormat="1" ht="15.75" customHeight="1"/>
    <row r="839" customFormat="1" ht="15.75" customHeight="1"/>
    <row r="840" customFormat="1" ht="15.75" customHeight="1"/>
    <row r="841" customFormat="1" ht="15.75" customHeight="1"/>
    <row r="842" customFormat="1" ht="15.75" customHeight="1"/>
    <row r="843" customFormat="1" ht="15.75" customHeight="1"/>
    <row r="844" customFormat="1" ht="15.75" customHeight="1"/>
    <row r="845" customFormat="1" ht="15.75" customHeight="1"/>
    <row r="846" customFormat="1" ht="15.75" customHeight="1"/>
    <row r="847" customFormat="1" ht="15.75" customHeight="1"/>
    <row r="848" customFormat="1" ht="15.75" customHeight="1"/>
    <row r="849" customFormat="1" ht="15.75" customHeight="1"/>
    <row r="850" customFormat="1" ht="15.75" customHeight="1"/>
    <row r="851" customFormat="1" ht="15.75" customHeight="1"/>
    <row r="852" customFormat="1" ht="15.75" customHeight="1"/>
    <row r="853" customFormat="1" ht="15.75" customHeight="1"/>
    <row r="854" customFormat="1" ht="15.75" customHeight="1"/>
    <row r="855" customFormat="1" ht="15.75" customHeight="1"/>
    <row r="856" customFormat="1" ht="15.75" customHeight="1"/>
    <row r="857" customFormat="1" ht="15.75" customHeight="1"/>
    <row r="858" customFormat="1" ht="15.75" customHeight="1"/>
    <row r="859" customFormat="1" ht="15.75" customHeight="1"/>
    <row r="860" customFormat="1" ht="15.75" customHeight="1"/>
    <row r="861" customFormat="1" ht="15.75" customHeight="1"/>
    <row r="862" customFormat="1" ht="15.75" customHeight="1"/>
    <row r="863" customFormat="1" ht="15.75" customHeight="1"/>
    <row r="864" customFormat="1" ht="15.75" customHeight="1"/>
    <row r="865" customFormat="1" ht="15.75" customHeight="1"/>
    <row r="866" customFormat="1" ht="15.75" customHeight="1"/>
    <row r="867" customFormat="1" ht="15.75" customHeight="1"/>
    <row r="868" customFormat="1" ht="15.75" customHeight="1"/>
    <row r="869" customFormat="1" ht="15.75" customHeight="1"/>
    <row r="870" customFormat="1" ht="15.75" customHeight="1"/>
    <row r="871" customFormat="1" ht="15.75" customHeight="1"/>
    <row r="872" customFormat="1" ht="15.75" customHeight="1"/>
    <row r="873" customFormat="1" ht="15.75" customHeight="1"/>
    <row r="874" customFormat="1" ht="15.75" customHeight="1"/>
    <row r="875" customFormat="1" ht="15.75" customHeight="1"/>
    <row r="876" customFormat="1" ht="15.75" customHeight="1"/>
    <row r="877" customFormat="1" ht="15.75" customHeight="1"/>
    <row r="878" customFormat="1" ht="15.75" customHeight="1"/>
    <row r="879" customFormat="1" ht="15.75" customHeight="1"/>
    <row r="880" customFormat="1" ht="15.75" customHeight="1"/>
    <row r="881" customFormat="1" ht="15.75" customHeight="1"/>
    <row r="882" customFormat="1" ht="15.75" customHeight="1"/>
    <row r="883" customFormat="1" ht="15.75" customHeight="1"/>
    <row r="884" customFormat="1" ht="15.75" customHeight="1"/>
    <row r="885" customFormat="1" ht="15.75" customHeight="1"/>
    <row r="886" customFormat="1" ht="15.75" customHeight="1"/>
    <row r="887" customFormat="1" ht="15.75" customHeight="1"/>
    <row r="888" customFormat="1" ht="15.75" customHeight="1"/>
    <row r="889" customFormat="1" ht="15.75" customHeight="1"/>
    <row r="890" customFormat="1" ht="15.75" customHeight="1"/>
    <row r="891" customFormat="1" ht="15.75" customHeight="1"/>
    <row r="892" customFormat="1" ht="15.75" customHeight="1"/>
    <row r="893" customFormat="1" ht="15.75" customHeight="1"/>
    <row r="894" customFormat="1" ht="15.75" customHeight="1"/>
    <row r="895" customFormat="1" ht="15.75" customHeight="1"/>
    <row r="896" customFormat="1" ht="15.75" customHeight="1"/>
    <row r="897" customFormat="1" ht="15.75" customHeight="1"/>
    <row r="898" customFormat="1" ht="15.75" customHeight="1"/>
    <row r="899" customFormat="1" ht="15.75" customHeight="1"/>
    <row r="900" customFormat="1" ht="15.75" customHeight="1"/>
    <row r="901" customFormat="1" ht="15.75" customHeight="1"/>
    <row r="902" customFormat="1" ht="15.75" customHeight="1"/>
    <row r="903" customFormat="1" ht="15.75" customHeight="1"/>
    <row r="904" customFormat="1" ht="15.75" customHeight="1"/>
    <row r="905" customFormat="1" ht="15.75" customHeight="1"/>
    <row r="906" customFormat="1" ht="15.75" customHeight="1"/>
    <row r="907" customFormat="1" ht="15.75" customHeight="1"/>
    <row r="908" customFormat="1" ht="15.75" customHeight="1"/>
    <row r="909" customFormat="1" ht="15.75" customHeight="1"/>
    <row r="910" customFormat="1" ht="15.75" customHeight="1"/>
    <row r="911" customFormat="1" ht="15.75" customHeight="1"/>
    <row r="912" customFormat="1" ht="15.75" customHeight="1"/>
    <row r="913" customFormat="1" ht="15.75" customHeight="1"/>
    <row r="914" customFormat="1" ht="15.75" customHeight="1"/>
    <row r="915" customFormat="1" ht="15.75" customHeight="1"/>
    <row r="916" customFormat="1" ht="15.75" customHeight="1"/>
    <row r="917" customFormat="1" ht="15.75" customHeight="1"/>
    <row r="918" customFormat="1" ht="15.75" customHeight="1"/>
    <row r="919" customFormat="1" ht="15.75" customHeight="1"/>
    <row r="920" customFormat="1" ht="15.75" customHeight="1"/>
    <row r="921" customFormat="1" ht="15.75" customHeight="1"/>
    <row r="922" customFormat="1" ht="15.75" customHeight="1"/>
    <row r="923" customFormat="1" ht="15.75" customHeight="1"/>
    <row r="924" customFormat="1" ht="15.75" customHeight="1"/>
    <row r="925" customFormat="1" ht="15.75" customHeight="1"/>
    <row r="926" customFormat="1" ht="15.75" customHeight="1"/>
    <row r="927" customFormat="1" ht="15.75" customHeight="1"/>
    <row r="928" customFormat="1" ht="15.75" customHeight="1"/>
    <row r="929" customFormat="1" ht="15.75" customHeight="1"/>
    <row r="930" customFormat="1" ht="15.75" customHeight="1"/>
    <row r="931" customFormat="1" ht="15.75" customHeight="1"/>
    <row r="932" customFormat="1" ht="15.75" customHeight="1"/>
    <row r="933" customFormat="1" ht="15.75" customHeight="1"/>
    <row r="934" customFormat="1" ht="15.75" customHeight="1"/>
    <row r="935" customFormat="1" ht="15.75" customHeight="1"/>
    <row r="936" customFormat="1" ht="15.75" customHeight="1"/>
    <row r="937" customFormat="1" ht="15.75" customHeight="1"/>
    <row r="938" customFormat="1" ht="15.75" customHeight="1"/>
    <row r="939" customFormat="1" ht="15.75" customHeight="1"/>
    <row r="940" customFormat="1" ht="15.75" customHeight="1"/>
    <row r="941" customFormat="1" ht="15.75" customHeight="1"/>
    <row r="942" customFormat="1" ht="15.75" customHeight="1"/>
    <row r="943" customFormat="1" ht="15.75" customHeight="1"/>
    <row r="944" customFormat="1" ht="15.75" customHeight="1"/>
    <row r="945" customFormat="1" ht="15.75" customHeight="1"/>
    <row r="946" customFormat="1" ht="15.75" customHeight="1"/>
    <row r="947" customFormat="1" ht="15.75" customHeight="1"/>
    <row r="948" customFormat="1" ht="15.75" customHeight="1"/>
    <row r="949" customFormat="1" ht="15.75" customHeight="1"/>
    <row r="950" customFormat="1" ht="15.75" customHeight="1"/>
    <row r="951" customFormat="1" ht="15.75" customHeight="1"/>
    <row r="952" customFormat="1" ht="15.75" customHeight="1"/>
    <row r="953" customFormat="1" ht="15.75" customHeight="1"/>
    <row r="954" customFormat="1" ht="15.75" customHeight="1"/>
    <row r="955" customFormat="1" ht="15.75" customHeight="1"/>
    <row r="956" customFormat="1" ht="15.75" customHeight="1"/>
    <row r="957" customFormat="1" ht="15.75" customHeight="1"/>
    <row r="958" customFormat="1" ht="15.75" customHeight="1"/>
    <row r="959" customFormat="1" ht="15.75" customHeight="1"/>
    <row r="960" customFormat="1" ht="15.75" customHeight="1"/>
    <row r="961" customFormat="1" ht="15.75" customHeight="1"/>
    <row r="962" customFormat="1" ht="15.75" customHeight="1"/>
    <row r="963" customFormat="1" ht="15.75" customHeight="1"/>
    <row r="964" customFormat="1" ht="15.75" customHeight="1"/>
    <row r="965" customFormat="1" ht="15.75" customHeight="1"/>
    <row r="966" customFormat="1" ht="15.75" customHeight="1"/>
    <row r="967" customFormat="1" ht="15.75" customHeight="1"/>
    <row r="968" customFormat="1" ht="15.75" customHeight="1"/>
    <row r="969" customFormat="1" ht="15.75" customHeight="1"/>
    <row r="970" customFormat="1" ht="15.75" customHeight="1"/>
    <row r="971" customFormat="1" ht="15.75" customHeight="1"/>
    <row r="972" customFormat="1" ht="15.75" customHeight="1"/>
    <row r="973" customFormat="1" ht="15.75" customHeight="1"/>
    <row r="974" customFormat="1" ht="15.75" customHeight="1"/>
    <row r="975" customFormat="1" ht="15.75" customHeight="1"/>
    <row r="976" customFormat="1" ht="15.75" customHeight="1"/>
    <row r="977" customFormat="1" ht="15.75" customHeight="1"/>
    <row r="978" customFormat="1" ht="15.75" customHeight="1"/>
    <row r="979" customFormat="1" ht="15.75" customHeight="1"/>
    <row r="980" customFormat="1" ht="15.75" customHeight="1"/>
    <row r="981" customFormat="1" ht="15.75" customHeight="1"/>
    <row r="982" customFormat="1" ht="15.75" customHeight="1"/>
    <row r="983" customFormat="1" ht="15.75" customHeight="1"/>
    <row r="984" customFormat="1" ht="15.75" customHeight="1"/>
    <row r="985" customFormat="1" ht="15.75" customHeight="1"/>
    <row r="986" customFormat="1" ht="15.75" customHeight="1"/>
    <row r="987" customFormat="1" ht="15.75" customHeight="1"/>
    <row r="988" customFormat="1" ht="15.75" customHeight="1"/>
    <row r="989" customFormat="1" ht="15.75" customHeight="1"/>
    <row r="990" customFormat="1" ht="15.75" customHeight="1"/>
    <row r="991" customFormat="1" ht="15.75" customHeight="1"/>
    <row r="992" customFormat="1" ht="15.75" customHeight="1"/>
    <row r="993" customFormat="1" ht="15.75" customHeight="1"/>
    <row r="994" customFormat="1" ht="15.75" customHeight="1"/>
    <row r="995" customFormat="1" ht="15.75" customHeight="1"/>
    <row r="996" customFormat="1" ht="15.75" customHeight="1"/>
    <row r="997" customFormat="1" ht="15.75" customHeight="1"/>
    <row r="998" customFormat="1" ht="15.75" customHeight="1"/>
    <row r="999" customFormat="1" ht="15.75" customHeight="1"/>
    <row r="1000" customFormat="1" ht="15.75" customHeight="1"/>
    <row r="1001" customFormat="1" ht="15" customHeight="1"/>
  </sheetData>
  <mergeCells count="19">
    <mergeCell ref="C25:C26"/>
    <mergeCell ref="D25:L26"/>
    <mergeCell ref="C27:C28"/>
    <mergeCell ref="D27:L28"/>
    <mergeCell ref="C29:C30"/>
    <mergeCell ref="D29:L30"/>
    <mergeCell ref="C3:J3"/>
    <mergeCell ref="D5:K6"/>
    <mergeCell ref="C9:L9"/>
    <mergeCell ref="C10:L13"/>
    <mergeCell ref="C14:L14"/>
    <mergeCell ref="C21:L21"/>
    <mergeCell ref="C23:C24"/>
    <mergeCell ref="D23:L24"/>
    <mergeCell ref="C15:L15"/>
    <mergeCell ref="C16:L16"/>
    <mergeCell ref="C17:L17"/>
    <mergeCell ref="C18:L18"/>
    <mergeCell ref="C20:L20"/>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P996"/>
  <sheetViews>
    <sheetView topLeftCell="A7" workbookViewId="0">
      <selection activeCell="O17" sqref="O17"/>
    </sheetView>
  </sheetViews>
  <sheetFormatPr defaultColWidth="14.42578125" defaultRowHeight="15" customHeight="1"/>
  <cols>
    <col min="1" max="26" width="8.7109375" customWidth="1"/>
  </cols>
  <sheetData>
    <row r="3" spans="2:13" ht="15.75">
      <c r="B3" s="1"/>
      <c r="C3" s="331" t="s">
        <v>0</v>
      </c>
      <c r="D3" s="317"/>
      <c r="E3" s="317"/>
      <c r="F3" s="317"/>
      <c r="G3" s="317"/>
      <c r="H3" s="317"/>
      <c r="I3" s="317"/>
      <c r="J3" s="317"/>
      <c r="K3" s="15"/>
      <c r="L3" s="13" t="s">
        <v>1</v>
      </c>
      <c r="M3" s="14"/>
    </row>
    <row r="4" spans="2:13">
      <c r="B4" s="3"/>
      <c r="C4" s="2"/>
      <c r="D4" s="2"/>
      <c r="E4" s="2"/>
      <c r="F4" s="2"/>
      <c r="G4" s="2"/>
      <c r="H4" s="2"/>
      <c r="I4" s="2"/>
      <c r="J4" s="2"/>
      <c r="K4" s="2"/>
      <c r="L4" s="2"/>
      <c r="M4" s="5"/>
    </row>
    <row r="5" spans="2:13">
      <c r="B5" s="3"/>
      <c r="C5" s="26"/>
      <c r="D5" s="368" t="s">
        <v>51</v>
      </c>
      <c r="E5" s="347"/>
      <c r="F5" s="347"/>
      <c r="G5" s="347"/>
      <c r="H5" s="347"/>
      <c r="I5" s="347"/>
      <c r="J5" s="347"/>
      <c r="K5" s="348"/>
      <c r="L5" s="27"/>
      <c r="M5" s="5"/>
    </row>
    <row r="6" spans="2:13">
      <c r="B6" s="3"/>
      <c r="C6" s="28"/>
      <c r="D6" s="362"/>
      <c r="E6" s="363"/>
      <c r="F6" s="363"/>
      <c r="G6" s="363"/>
      <c r="H6" s="363"/>
      <c r="I6" s="363"/>
      <c r="J6" s="363"/>
      <c r="K6" s="364"/>
      <c r="L6" s="29"/>
      <c r="M6" s="5"/>
    </row>
    <row r="7" spans="2:13">
      <c r="B7" s="3"/>
      <c r="C7" s="28"/>
      <c r="D7" s="2"/>
      <c r="E7" s="368" t="s">
        <v>52</v>
      </c>
      <c r="F7" s="347"/>
      <c r="G7" s="347"/>
      <c r="H7" s="347"/>
      <c r="I7" s="347"/>
      <c r="J7" s="348"/>
      <c r="K7" s="2"/>
      <c r="L7" s="29"/>
      <c r="M7" s="5"/>
    </row>
    <row r="8" spans="2:13">
      <c r="B8" s="3"/>
      <c r="C8" s="28"/>
      <c r="D8" s="2"/>
      <c r="E8" s="362"/>
      <c r="F8" s="363"/>
      <c r="G8" s="363"/>
      <c r="H8" s="363"/>
      <c r="I8" s="363"/>
      <c r="J8" s="364"/>
      <c r="K8" s="2"/>
      <c r="L8" s="29"/>
      <c r="M8" s="5"/>
    </row>
    <row r="9" spans="2:13" ht="17.25" customHeight="1">
      <c r="B9" s="3"/>
      <c r="C9" s="28"/>
      <c r="D9" s="2"/>
      <c r="E9" s="7"/>
      <c r="F9" s="7"/>
      <c r="G9" s="7"/>
      <c r="H9" s="7"/>
      <c r="I9" s="7"/>
      <c r="J9" s="7"/>
      <c r="K9" s="2"/>
      <c r="L9" s="29"/>
      <c r="M9" s="5"/>
    </row>
    <row r="10" spans="2:13" ht="15.75">
      <c r="B10" s="3"/>
      <c r="C10" s="369" t="s">
        <v>53</v>
      </c>
      <c r="D10" s="370"/>
      <c r="E10" s="370"/>
      <c r="F10" s="370"/>
      <c r="G10" s="370"/>
      <c r="H10" s="370"/>
      <c r="I10" s="370"/>
      <c r="J10" s="370"/>
      <c r="K10" s="370"/>
      <c r="L10" s="345"/>
      <c r="M10" s="5"/>
    </row>
    <row r="11" spans="2:13">
      <c r="B11" s="3"/>
      <c r="C11" s="371" t="s">
        <v>54</v>
      </c>
      <c r="D11" s="312"/>
      <c r="E11" s="312"/>
      <c r="F11" s="312"/>
      <c r="G11" s="312"/>
      <c r="H11" s="312"/>
      <c r="I11" s="312"/>
      <c r="J11" s="312"/>
      <c r="K11" s="312"/>
      <c r="L11" s="366"/>
      <c r="M11" s="5"/>
    </row>
    <row r="12" spans="2:13">
      <c r="B12" s="3"/>
      <c r="C12" s="372"/>
      <c r="D12" s="312"/>
      <c r="E12" s="312"/>
      <c r="F12" s="312"/>
      <c r="G12" s="312"/>
      <c r="H12" s="312"/>
      <c r="I12" s="312"/>
      <c r="J12" s="312"/>
      <c r="K12" s="312"/>
      <c r="L12" s="366"/>
      <c r="M12" s="5"/>
    </row>
    <row r="13" spans="2:13">
      <c r="B13" s="3"/>
      <c r="C13" s="372"/>
      <c r="D13" s="312"/>
      <c r="E13" s="312"/>
      <c r="F13" s="312"/>
      <c r="G13" s="312"/>
      <c r="H13" s="312"/>
      <c r="I13" s="312"/>
      <c r="J13" s="312"/>
      <c r="K13" s="312"/>
      <c r="L13" s="366"/>
      <c r="M13" s="5"/>
    </row>
    <row r="14" spans="2:13">
      <c r="B14" s="3"/>
      <c r="C14" s="372"/>
      <c r="D14" s="312"/>
      <c r="E14" s="312"/>
      <c r="F14" s="312"/>
      <c r="G14" s="312"/>
      <c r="H14" s="312"/>
      <c r="I14" s="312"/>
      <c r="J14" s="312"/>
      <c r="K14" s="312"/>
      <c r="L14" s="366"/>
      <c r="M14" s="5"/>
    </row>
    <row r="15" spans="2:13">
      <c r="B15" s="3"/>
      <c r="C15" s="365"/>
      <c r="D15" s="312"/>
      <c r="E15" s="312"/>
      <c r="F15" s="312"/>
      <c r="G15" s="312"/>
      <c r="H15" s="312"/>
      <c r="I15" s="312"/>
      <c r="J15" s="312"/>
      <c r="K15" s="312"/>
      <c r="L15" s="366"/>
      <c r="M15" s="5"/>
    </row>
    <row r="16" spans="2:13" ht="15.75">
      <c r="B16" s="3"/>
      <c r="C16" s="367" t="s">
        <v>49</v>
      </c>
      <c r="D16" s="350"/>
      <c r="E16" s="350"/>
      <c r="F16" s="350"/>
      <c r="G16" s="350"/>
      <c r="H16" s="350"/>
      <c r="I16" s="350"/>
      <c r="J16" s="350"/>
      <c r="K16" s="350"/>
      <c r="L16" s="351"/>
      <c r="M16" s="5"/>
    </row>
    <row r="17" spans="2:16">
      <c r="B17" s="3"/>
      <c r="C17" s="359">
        <v>1</v>
      </c>
      <c r="D17" s="361" t="s">
        <v>55</v>
      </c>
      <c r="E17" s="347"/>
      <c r="F17" s="347"/>
      <c r="G17" s="347"/>
      <c r="H17" s="347"/>
      <c r="I17" s="347"/>
      <c r="J17" s="347"/>
      <c r="K17" s="347"/>
      <c r="L17" s="348"/>
      <c r="M17" s="5"/>
    </row>
    <row r="18" spans="2:16" ht="33" customHeight="1">
      <c r="B18" s="3"/>
      <c r="C18" s="360"/>
      <c r="D18" s="362"/>
      <c r="E18" s="363"/>
      <c r="F18" s="363"/>
      <c r="G18" s="363"/>
      <c r="H18" s="363"/>
      <c r="I18" s="363"/>
      <c r="J18" s="363"/>
      <c r="K18" s="363"/>
      <c r="L18" s="364"/>
      <c r="M18" s="5"/>
      <c r="P18" s="32"/>
    </row>
    <row r="19" spans="2:16">
      <c r="B19" s="3"/>
      <c r="C19" s="359">
        <v>2</v>
      </c>
      <c r="D19" s="361" t="s">
        <v>56</v>
      </c>
      <c r="E19" s="347"/>
      <c r="F19" s="347"/>
      <c r="G19" s="347"/>
      <c r="H19" s="347"/>
      <c r="I19" s="347"/>
      <c r="J19" s="347"/>
      <c r="K19" s="347"/>
      <c r="L19" s="348"/>
      <c r="M19" s="5"/>
    </row>
    <row r="20" spans="2:16">
      <c r="B20" s="3"/>
      <c r="C20" s="360"/>
      <c r="D20" s="362"/>
      <c r="E20" s="363"/>
      <c r="F20" s="363"/>
      <c r="G20" s="363"/>
      <c r="H20" s="363"/>
      <c r="I20" s="363"/>
      <c r="J20" s="363"/>
      <c r="K20" s="363"/>
      <c r="L20" s="364"/>
      <c r="M20" s="5"/>
    </row>
    <row r="21" spans="2:16" ht="15.75" customHeight="1">
      <c r="B21" s="3"/>
      <c r="C21" s="359">
        <v>3</v>
      </c>
      <c r="D21" s="361" t="s">
        <v>57</v>
      </c>
      <c r="E21" s="347"/>
      <c r="F21" s="347"/>
      <c r="G21" s="347"/>
      <c r="H21" s="347"/>
      <c r="I21" s="347"/>
      <c r="J21" s="347"/>
      <c r="K21" s="347"/>
      <c r="L21" s="348"/>
      <c r="M21" s="5"/>
    </row>
    <row r="22" spans="2:16" ht="15.75" customHeight="1">
      <c r="B22" s="3"/>
      <c r="C22" s="360"/>
      <c r="D22" s="362"/>
      <c r="E22" s="363"/>
      <c r="F22" s="363"/>
      <c r="G22" s="363"/>
      <c r="H22" s="363"/>
      <c r="I22" s="363"/>
      <c r="J22" s="363"/>
      <c r="K22" s="363"/>
      <c r="L22" s="364"/>
      <c r="M22" s="5"/>
    </row>
    <row r="23" spans="2:16" ht="15.75" customHeight="1">
      <c r="B23" s="3"/>
      <c r="C23" s="28"/>
      <c r="L23" s="29"/>
      <c r="M23" s="5"/>
    </row>
    <row r="24" spans="2:16" ht="15.75" customHeight="1">
      <c r="B24" s="3"/>
      <c r="C24" s="365"/>
      <c r="D24" s="312"/>
      <c r="E24" s="312"/>
      <c r="F24" s="312"/>
      <c r="G24" s="312"/>
      <c r="H24" s="312"/>
      <c r="I24" s="312"/>
      <c r="J24" s="312"/>
      <c r="K24" s="312"/>
      <c r="L24" s="366"/>
      <c r="M24" s="5"/>
    </row>
    <row r="25" spans="2:16" ht="15.75" customHeight="1">
      <c r="B25" s="3"/>
      <c r="C25" s="367" t="s">
        <v>58</v>
      </c>
      <c r="D25" s="350"/>
      <c r="E25" s="350"/>
      <c r="F25" s="350"/>
      <c r="G25" s="350"/>
      <c r="H25" s="350"/>
      <c r="I25" s="350"/>
      <c r="J25" s="350"/>
      <c r="K25" s="350"/>
      <c r="L25" s="351"/>
      <c r="M25" s="5"/>
    </row>
    <row r="26" spans="2:16" ht="15.75" customHeight="1">
      <c r="B26" s="3"/>
      <c r="C26" s="359" t="s">
        <v>59</v>
      </c>
      <c r="D26" s="361" t="s">
        <v>60</v>
      </c>
      <c r="E26" s="347"/>
      <c r="F26" s="347"/>
      <c r="G26" s="347"/>
      <c r="H26" s="347"/>
      <c r="I26" s="347"/>
      <c r="J26" s="347"/>
      <c r="K26" s="347"/>
      <c r="L26" s="348"/>
      <c r="M26" s="5"/>
    </row>
    <row r="27" spans="2:16" ht="15.75" customHeight="1">
      <c r="B27" s="3"/>
      <c r="C27" s="360"/>
      <c r="D27" s="362"/>
      <c r="E27" s="363"/>
      <c r="F27" s="363"/>
      <c r="G27" s="363"/>
      <c r="H27" s="363"/>
      <c r="I27" s="363"/>
      <c r="J27" s="363"/>
      <c r="K27" s="363"/>
      <c r="L27" s="364"/>
      <c r="M27" s="5"/>
    </row>
    <row r="28" spans="2:16" ht="15.75" customHeight="1">
      <c r="B28" s="3"/>
      <c r="C28" s="359" t="s">
        <v>61</v>
      </c>
      <c r="D28" s="361" t="s">
        <v>62</v>
      </c>
      <c r="E28" s="347"/>
      <c r="F28" s="347"/>
      <c r="G28" s="347"/>
      <c r="H28" s="347"/>
      <c r="I28" s="347"/>
      <c r="J28" s="347"/>
      <c r="K28" s="347"/>
      <c r="L28" s="348"/>
      <c r="M28" s="5"/>
    </row>
    <row r="29" spans="2:16" ht="27.75" customHeight="1">
      <c r="B29" s="3"/>
      <c r="C29" s="360"/>
      <c r="D29" s="362"/>
      <c r="E29" s="363"/>
      <c r="F29" s="363"/>
      <c r="G29" s="363"/>
      <c r="H29" s="363"/>
      <c r="I29" s="363"/>
      <c r="J29" s="363"/>
      <c r="K29" s="363"/>
      <c r="L29" s="364"/>
      <c r="M29" s="5"/>
    </row>
    <row r="30" spans="2:16" ht="15.75" customHeight="1">
      <c r="B30" s="3"/>
      <c r="C30" s="359" t="s">
        <v>63</v>
      </c>
      <c r="D30" s="361" t="s">
        <v>64</v>
      </c>
      <c r="E30" s="347"/>
      <c r="F30" s="347"/>
      <c r="G30" s="347"/>
      <c r="H30" s="347"/>
      <c r="I30" s="347"/>
      <c r="J30" s="347"/>
      <c r="K30" s="347"/>
      <c r="L30" s="348"/>
      <c r="M30" s="5"/>
    </row>
    <row r="31" spans="2:16" ht="15.75" customHeight="1">
      <c r="B31" s="3"/>
      <c r="C31" s="360"/>
      <c r="D31" s="362"/>
      <c r="E31" s="363"/>
      <c r="F31" s="363"/>
      <c r="G31" s="363"/>
      <c r="H31" s="363"/>
      <c r="I31" s="363"/>
      <c r="J31" s="363"/>
      <c r="K31" s="363"/>
      <c r="L31" s="364"/>
      <c r="M31" s="5"/>
    </row>
    <row r="32" spans="2:16" ht="15.75" customHeight="1">
      <c r="B32" s="3"/>
      <c r="C32" s="359" t="s">
        <v>65</v>
      </c>
      <c r="D32" s="361" t="s">
        <v>66</v>
      </c>
      <c r="E32" s="347"/>
      <c r="F32" s="347"/>
      <c r="G32" s="347"/>
      <c r="H32" s="347"/>
      <c r="I32" s="347"/>
      <c r="J32" s="347"/>
      <c r="K32" s="347"/>
      <c r="L32" s="348"/>
      <c r="M32" s="5"/>
    </row>
    <row r="33" spans="2:13" ht="15.75" customHeight="1">
      <c r="B33" s="3"/>
      <c r="C33" s="360"/>
      <c r="D33" s="362"/>
      <c r="E33" s="363"/>
      <c r="F33" s="363"/>
      <c r="G33" s="363"/>
      <c r="H33" s="363"/>
      <c r="I33" s="363"/>
      <c r="J33" s="363"/>
      <c r="K33" s="363"/>
      <c r="L33" s="364"/>
      <c r="M33" s="5"/>
    </row>
    <row r="34" spans="2:13" ht="15.75" customHeight="1">
      <c r="B34" s="10"/>
      <c r="C34" s="11"/>
      <c r="D34" s="11"/>
      <c r="E34" s="11"/>
      <c r="F34" s="11"/>
      <c r="G34" s="11"/>
      <c r="H34" s="11"/>
      <c r="I34" s="11"/>
      <c r="J34" s="11"/>
      <c r="K34" s="11"/>
      <c r="L34" s="11"/>
      <c r="M34" s="12"/>
    </row>
    <row r="35" spans="2:13" ht="15.75" customHeight="1"/>
    <row r="36" spans="2:13" ht="15.75" customHeight="1"/>
    <row r="37" spans="2:13" ht="15.75" customHeight="1"/>
    <row r="38" spans="2:13" ht="15.75" customHeight="1"/>
    <row r="39" spans="2:13" ht="15.75" customHeight="1"/>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3">
    <mergeCell ref="C3:J3"/>
    <mergeCell ref="D5:K6"/>
    <mergeCell ref="E7:J8"/>
    <mergeCell ref="C10:L10"/>
    <mergeCell ref="C11:L14"/>
    <mergeCell ref="C15:L15"/>
    <mergeCell ref="C16:L16"/>
    <mergeCell ref="C21:C22"/>
    <mergeCell ref="C26:C27"/>
    <mergeCell ref="C28:C29"/>
    <mergeCell ref="C17:C18"/>
    <mergeCell ref="D17:L18"/>
    <mergeCell ref="C19:C20"/>
    <mergeCell ref="D19:L20"/>
    <mergeCell ref="D21:L22"/>
    <mergeCell ref="C24:L24"/>
    <mergeCell ref="C25:L25"/>
    <mergeCell ref="C30:C31"/>
    <mergeCell ref="C32:C33"/>
    <mergeCell ref="D26:L27"/>
    <mergeCell ref="D28:L29"/>
    <mergeCell ref="D30:L31"/>
    <mergeCell ref="D32:L3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M1000"/>
  <sheetViews>
    <sheetView workbookViewId="0">
      <selection activeCell="R48" sqref="R48"/>
    </sheetView>
  </sheetViews>
  <sheetFormatPr defaultColWidth="14.42578125" defaultRowHeight="15" customHeight="1"/>
  <cols>
    <col min="1" max="2" width="8.7109375" customWidth="1"/>
    <col min="3" max="3" width="11.140625" customWidth="1"/>
    <col min="4" max="4" width="10.42578125" customWidth="1"/>
    <col min="5" max="5" width="9.5703125" customWidth="1"/>
    <col min="6" max="6" width="10.140625" customWidth="1"/>
    <col min="7" max="7" width="8.28515625" customWidth="1"/>
    <col min="8" max="8" width="11.7109375" customWidth="1"/>
    <col min="9" max="9" width="10.42578125" customWidth="1"/>
    <col min="10" max="10" width="10.5703125" customWidth="1"/>
    <col min="11" max="11" width="8.140625" customWidth="1"/>
    <col min="12" max="12" width="9.28515625" customWidth="1"/>
    <col min="13" max="26" width="8.7109375" customWidth="1"/>
  </cols>
  <sheetData>
    <row r="3" spans="2:13" ht="15.75">
      <c r="B3" s="1"/>
      <c r="C3" s="331" t="s">
        <v>0</v>
      </c>
      <c r="D3" s="317"/>
      <c r="E3" s="317"/>
      <c r="F3" s="317"/>
      <c r="G3" s="317"/>
      <c r="H3" s="317"/>
      <c r="I3" s="317"/>
      <c r="J3" s="317"/>
      <c r="K3" s="15"/>
      <c r="L3" s="13" t="s">
        <v>1</v>
      </c>
      <c r="M3" s="14"/>
    </row>
    <row r="4" spans="2:13">
      <c r="B4" s="3"/>
      <c r="C4" s="2"/>
      <c r="D4" s="2"/>
      <c r="E4" s="2"/>
      <c r="F4" s="2"/>
      <c r="G4" s="2"/>
      <c r="H4" s="2"/>
      <c r="I4" s="2"/>
      <c r="J4" s="2"/>
      <c r="K4" s="2"/>
      <c r="L4" s="2"/>
      <c r="M4" s="5"/>
    </row>
    <row r="5" spans="2:13">
      <c r="B5" s="3"/>
      <c r="C5" s="26"/>
      <c r="D5" s="368" t="s">
        <v>67</v>
      </c>
      <c r="E5" s="347"/>
      <c r="F5" s="347"/>
      <c r="G5" s="347"/>
      <c r="H5" s="347"/>
      <c r="I5" s="347"/>
      <c r="J5" s="347"/>
      <c r="K5" s="348"/>
      <c r="L5" s="27"/>
      <c r="M5" s="5"/>
    </row>
    <row r="6" spans="2:13">
      <c r="B6" s="3"/>
      <c r="C6" s="28"/>
      <c r="D6" s="362"/>
      <c r="E6" s="363"/>
      <c r="F6" s="363"/>
      <c r="G6" s="363"/>
      <c r="H6" s="363"/>
      <c r="I6" s="363"/>
      <c r="J6" s="363"/>
      <c r="K6" s="364"/>
      <c r="L6" s="29"/>
      <c r="M6" s="5"/>
    </row>
    <row r="7" spans="2:13">
      <c r="B7" s="3"/>
      <c r="C7" s="28"/>
      <c r="D7" s="2"/>
      <c r="E7" s="368" t="s">
        <v>68</v>
      </c>
      <c r="F7" s="347"/>
      <c r="G7" s="347"/>
      <c r="H7" s="347"/>
      <c r="I7" s="347"/>
      <c r="J7" s="348"/>
      <c r="K7" s="2"/>
      <c r="L7" s="29"/>
      <c r="M7" s="5"/>
    </row>
    <row r="8" spans="2:13">
      <c r="B8" s="3"/>
      <c r="C8" s="28"/>
      <c r="D8" s="2"/>
      <c r="E8" s="362"/>
      <c r="F8" s="363"/>
      <c r="G8" s="363"/>
      <c r="H8" s="363"/>
      <c r="I8" s="363"/>
      <c r="J8" s="364"/>
      <c r="K8" s="2"/>
      <c r="L8" s="29"/>
      <c r="M8" s="5"/>
    </row>
    <row r="9" spans="2:13" ht="10.5" customHeight="1">
      <c r="B9" s="3"/>
      <c r="C9" s="28"/>
      <c r="D9" s="2"/>
      <c r="E9" s="7"/>
      <c r="F9" s="7"/>
      <c r="G9" s="7"/>
      <c r="H9" s="7"/>
      <c r="I9" s="7"/>
      <c r="J9" s="7"/>
      <c r="K9" s="2"/>
      <c r="L9" s="29"/>
      <c r="M9" s="5"/>
    </row>
    <row r="10" spans="2:13" ht="18.75">
      <c r="B10" s="3"/>
      <c r="C10" s="379" t="s">
        <v>69</v>
      </c>
      <c r="D10" s="312"/>
      <c r="E10" s="312"/>
      <c r="F10" s="312"/>
      <c r="G10" s="312"/>
      <c r="H10" s="312"/>
      <c r="I10" s="312"/>
      <c r="J10" s="312"/>
      <c r="K10" s="312"/>
      <c r="L10" s="29"/>
      <c r="M10" s="5"/>
    </row>
    <row r="11" spans="2:13">
      <c r="B11" s="3"/>
      <c r="C11" s="365"/>
      <c r="D11" s="312"/>
      <c r="E11" s="312"/>
      <c r="F11" s="312"/>
      <c r="G11" s="312"/>
      <c r="H11" s="312"/>
      <c r="I11" s="312"/>
      <c r="J11" s="312"/>
      <c r="K11" s="312"/>
      <c r="L11" s="366"/>
      <c r="M11" s="5"/>
    </row>
    <row r="12" spans="2:13" ht="15.75">
      <c r="B12" s="3"/>
      <c r="C12" s="376" t="s">
        <v>70</v>
      </c>
      <c r="D12" s="347"/>
      <c r="E12" s="347"/>
      <c r="F12" s="347"/>
      <c r="G12" s="347"/>
      <c r="H12" s="347"/>
      <c r="I12" s="347"/>
      <c r="J12" s="347"/>
      <c r="K12" s="347"/>
      <c r="L12" s="348"/>
      <c r="M12" s="5"/>
    </row>
    <row r="13" spans="2:13" ht="15.75">
      <c r="B13" s="3"/>
      <c r="C13" s="377" t="s">
        <v>71</v>
      </c>
      <c r="D13" s="363"/>
      <c r="E13" s="363"/>
      <c r="F13" s="363"/>
      <c r="G13" s="363"/>
      <c r="H13" s="363"/>
      <c r="I13" s="363"/>
      <c r="J13" s="363"/>
      <c r="K13" s="363"/>
      <c r="L13" s="364"/>
      <c r="M13" s="5"/>
    </row>
    <row r="14" spans="2:13" ht="15.75">
      <c r="B14" s="3"/>
      <c r="C14" s="376" t="s">
        <v>72</v>
      </c>
      <c r="D14" s="347"/>
      <c r="E14" s="347"/>
      <c r="F14" s="347"/>
      <c r="G14" s="347"/>
      <c r="H14" s="347"/>
      <c r="I14" s="347"/>
      <c r="J14" s="347"/>
      <c r="K14" s="347"/>
      <c r="L14" s="348"/>
      <c r="M14" s="5"/>
    </row>
    <row r="15" spans="2:13" ht="15.75">
      <c r="B15" s="3"/>
      <c r="C15" s="378" t="s">
        <v>73</v>
      </c>
      <c r="D15" s="312"/>
      <c r="E15" s="312"/>
      <c r="F15" s="312"/>
      <c r="G15" s="312"/>
      <c r="H15" s="312"/>
      <c r="I15" s="312"/>
      <c r="J15" s="312"/>
      <c r="K15" s="312"/>
      <c r="L15" s="366"/>
      <c r="M15" s="5"/>
    </row>
    <row r="16" spans="2:13" ht="15.75">
      <c r="B16" s="3"/>
      <c r="C16" s="377" t="s">
        <v>74</v>
      </c>
      <c r="D16" s="363"/>
      <c r="E16" s="363"/>
      <c r="F16" s="363"/>
      <c r="G16" s="363"/>
      <c r="H16" s="363"/>
      <c r="I16" s="363"/>
      <c r="J16" s="363"/>
      <c r="K16" s="363"/>
      <c r="L16" s="364"/>
      <c r="M16" s="5"/>
    </row>
    <row r="17" spans="2:13" ht="15.75">
      <c r="B17" s="3"/>
      <c r="C17" s="376" t="s">
        <v>75</v>
      </c>
      <c r="D17" s="347"/>
      <c r="E17" s="347"/>
      <c r="F17" s="347"/>
      <c r="G17" s="347"/>
      <c r="H17" s="347"/>
      <c r="I17" s="347"/>
      <c r="J17" s="347"/>
      <c r="K17" s="347"/>
      <c r="L17" s="348"/>
      <c r="M17" s="5"/>
    </row>
    <row r="18" spans="2:13" ht="15.75">
      <c r="B18" s="3"/>
      <c r="C18" s="378" t="s">
        <v>76</v>
      </c>
      <c r="D18" s="312"/>
      <c r="E18" s="312"/>
      <c r="F18" s="312"/>
      <c r="G18" s="312"/>
      <c r="H18" s="312"/>
      <c r="I18" s="312"/>
      <c r="J18" s="312"/>
      <c r="K18" s="312"/>
      <c r="L18" s="366"/>
      <c r="M18" s="5"/>
    </row>
    <row r="19" spans="2:13" ht="15.75">
      <c r="B19" s="3"/>
      <c r="C19" s="377" t="s">
        <v>77</v>
      </c>
      <c r="D19" s="363"/>
      <c r="E19" s="363"/>
      <c r="F19" s="363"/>
      <c r="G19" s="363"/>
      <c r="H19" s="363"/>
      <c r="I19" s="363"/>
      <c r="J19" s="363"/>
      <c r="K19" s="363"/>
      <c r="L19" s="364"/>
      <c r="M19" s="5"/>
    </row>
    <row r="20" spans="2:13" ht="15.75">
      <c r="B20" s="3"/>
      <c r="C20" s="376" t="s">
        <v>78</v>
      </c>
      <c r="D20" s="347"/>
      <c r="E20" s="347"/>
      <c r="F20" s="347"/>
      <c r="G20" s="347"/>
      <c r="H20" s="347"/>
      <c r="I20" s="347"/>
      <c r="J20" s="347"/>
      <c r="K20" s="347"/>
      <c r="L20" s="348"/>
      <c r="M20" s="5"/>
    </row>
    <row r="21" spans="2:13" ht="15.75" customHeight="1">
      <c r="B21" s="3"/>
      <c r="C21" s="378" t="s">
        <v>79</v>
      </c>
      <c r="D21" s="312"/>
      <c r="E21" s="312"/>
      <c r="F21" s="312"/>
      <c r="G21" s="312"/>
      <c r="H21" s="312"/>
      <c r="I21" s="312"/>
      <c r="J21" s="312"/>
      <c r="K21" s="312"/>
      <c r="L21" s="366"/>
      <c r="M21" s="5"/>
    </row>
    <row r="22" spans="2:13" ht="15.75" customHeight="1">
      <c r="B22" s="3"/>
      <c r="C22" s="377" t="s">
        <v>80</v>
      </c>
      <c r="D22" s="363"/>
      <c r="E22" s="363"/>
      <c r="F22" s="363"/>
      <c r="G22" s="363"/>
      <c r="H22" s="363"/>
      <c r="I22" s="363"/>
      <c r="J22" s="363"/>
      <c r="K22" s="363"/>
      <c r="L22" s="364"/>
      <c r="M22" s="5"/>
    </row>
    <row r="23" spans="2:13" ht="15.75" customHeight="1">
      <c r="B23" s="3"/>
      <c r="C23" s="376" t="s">
        <v>81</v>
      </c>
      <c r="D23" s="347"/>
      <c r="E23" s="347"/>
      <c r="F23" s="347"/>
      <c r="G23" s="347"/>
      <c r="H23" s="347"/>
      <c r="I23" s="347"/>
      <c r="J23" s="347"/>
      <c r="K23" s="347"/>
      <c r="L23" s="348"/>
      <c r="M23" s="5"/>
    </row>
    <row r="24" spans="2:13" ht="15.75" customHeight="1">
      <c r="B24" s="3"/>
      <c r="C24" s="378" t="s">
        <v>82</v>
      </c>
      <c r="D24" s="312"/>
      <c r="E24" s="312"/>
      <c r="F24" s="312"/>
      <c r="G24" s="312"/>
      <c r="H24" s="312"/>
      <c r="I24" s="312"/>
      <c r="J24" s="312"/>
      <c r="K24" s="312"/>
      <c r="L24" s="366"/>
      <c r="M24" s="5"/>
    </row>
    <row r="25" spans="2:13" ht="15.75" customHeight="1">
      <c r="B25" s="3"/>
      <c r="C25" s="377" t="s">
        <v>83</v>
      </c>
      <c r="D25" s="363"/>
      <c r="E25" s="363"/>
      <c r="F25" s="363"/>
      <c r="G25" s="363"/>
      <c r="H25" s="363"/>
      <c r="I25" s="363"/>
      <c r="J25" s="363"/>
      <c r="K25" s="363"/>
      <c r="L25" s="364"/>
      <c r="M25" s="5"/>
    </row>
    <row r="26" spans="2:13" ht="15.75" customHeight="1">
      <c r="B26" s="3"/>
      <c r="C26" s="376" t="s">
        <v>84</v>
      </c>
      <c r="D26" s="347"/>
      <c r="E26" s="347"/>
      <c r="F26" s="347"/>
      <c r="G26" s="347"/>
      <c r="H26" s="347"/>
      <c r="I26" s="347"/>
      <c r="J26" s="347"/>
      <c r="K26" s="347"/>
      <c r="L26" s="348"/>
      <c r="M26" s="5"/>
    </row>
    <row r="27" spans="2:13" ht="15.75" customHeight="1">
      <c r="B27" s="3"/>
      <c r="C27" s="378" t="s">
        <v>85</v>
      </c>
      <c r="D27" s="312"/>
      <c r="E27" s="312"/>
      <c r="F27" s="312"/>
      <c r="G27" s="312"/>
      <c r="H27" s="312"/>
      <c r="I27" s="312"/>
      <c r="J27" s="312"/>
      <c r="K27" s="312"/>
      <c r="L27" s="366"/>
      <c r="M27" s="5"/>
    </row>
    <row r="28" spans="2:13" ht="15.75" customHeight="1">
      <c r="B28" s="3"/>
      <c r="C28" s="377" t="s">
        <v>86</v>
      </c>
      <c r="D28" s="363"/>
      <c r="E28" s="363"/>
      <c r="F28" s="363"/>
      <c r="G28" s="363"/>
      <c r="H28" s="363"/>
      <c r="I28" s="363"/>
      <c r="J28" s="363"/>
      <c r="K28" s="363"/>
      <c r="L28" s="364"/>
      <c r="M28" s="5"/>
    </row>
    <row r="29" spans="2:13" ht="15.75" customHeight="1">
      <c r="B29" s="3"/>
      <c r="C29" s="376" t="s">
        <v>87</v>
      </c>
      <c r="D29" s="347"/>
      <c r="E29" s="347"/>
      <c r="F29" s="347"/>
      <c r="G29" s="347"/>
      <c r="H29" s="347"/>
      <c r="I29" s="347"/>
      <c r="J29" s="347"/>
      <c r="K29" s="347"/>
      <c r="L29" s="348"/>
      <c r="M29" s="5"/>
    </row>
    <row r="30" spans="2:13" ht="15.75" customHeight="1">
      <c r="B30" s="3"/>
      <c r="C30" s="378" t="s">
        <v>88</v>
      </c>
      <c r="D30" s="312"/>
      <c r="E30" s="312"/>
      <c r="F30" s="312"/>
      <c r="G30" s="312"/>
      <c r="H30" s="312"/>
      <c r="I30" s="312"/>
      <c r="J30" s="312"/>
      <c r="K30" s="312"/>
      <c r="L30" s="366"/>
      <c r="M30" s="5"/>
    </row>
    <row r="31" spans="2:13" ht="15.75" customHeight="1">
      <c r="B31" s="3"/>
      <c r="C31" s="377" t="s">
        <v>89</v>
      </c>
      <c r="D31" s="363"/>
      <c r="E31" s="363"/>
      <c r="F31" s="363"/>
      <c r="G31" s="363"/>
      <c r="H31" s="363"/>
      <c r="I31" s="363"/>
      <c r="J31" s="363"/>
      <c r="K31" s="363"/>
      <c r="L31" s="364"/>
      <c r="M31" s="5"/>
    </row>
    <row r="32" spans="2:13" ht="15.75" customHeight="1">
      <c r="B32" s="3"/>
      <c r="C32" s="376" t="s">
        <v>90</v>
      </c>
      <c r="D32" s="347"/>
      <c r="E32" s="347"/>
      <c r="F32" s="347"/>
      <c r="G32" s="347"/>
      <c r="H32" s="347"/>
      <c r="I32" s="347"/>
      <c r="J32" s="347"/>
      <c r="K32" s="347"/>
      <c r="L32" s="348"/>
      <c r="M32" s="5"/>
    </row>
    <row r="33" spans="2:13" ht="15.75" customHeight="1">
      <c r="B33" s="3"/>
      <c r="C33" s="377" t="s">
        <v>86</v>
      </c>
      <c r="D33" s="363"/>
      <c r="E33" s="363"/>
      <c r="F33" s="363"/>
      <c r="G33" s="363"/>
      <c r="H33" s="363"/>
      <c r="I33" s="363"/>
      <c r="J33" s="363"/>
      <c r="K33" s="363"/>
      <c r="L33" s="364"/>
      <c r="M33" s="5"/>
    </row>
    <row r="34" spans="2:13" ht="15.75" customHeight="1">
      <c r="B34" s="3"/>
      <c r="C34" s="376" t="s">
        <v>91</v>
      </c>
      <c r="D34" s="347"/>
      <c r="E34" s="347"/>
      <c r="F34" s="347"/>
      <c r="G34" s="347"/>
      <c r="H34" s="347"/>
      <c r="I34" s="347"/>
      <c r="J34" s="347"/>
      <c r="K34" s="347"/>
      <c r="L34" s="348"/>
      <c r="M34" s="5"/>
    </row>
    <row r="35" spans="2:13" ht="15.75" customHeight="1">
      <c r="B35" s="3"/>
      <c r="C35" s="377" t="s">
        <v>92</v>
      </c>
      <c r="D35" s="363"/>
      <c r="E35" s="363"/>
      <c r="F35" s="363"/>
      <c r="G35" s="363"/>
      <c r="H35" s="363"/>
      <c r="I35" s="363"/>
      <c r="J35" s="363"/>
      <c r="K35" s="363"/>
      <c r="L35" s="364"/>
      <c r="M35" s="5"/>
    </row>
    <row r="36" spans="2:13" ht="15.75" customHeight="1">
      <c r="B36" s="3"/>
      <c r="C36" s="376" t="s">
        <v>93</v>
      </c>
      <c r="D36" s="347"/>
      <c r="E36" s="347"/>
      <c r="F36" s="347"/>
      <c r="G36" s="347"/>
      <c r="H36" s="347"/>
      <c r="I36" s="347"/>
      <c r="J36" s="347"/>
      <c r="K36" s="347"/>
      <c r="L36" s="348"/>
      <c r="M36" s="5"/>
    </row>
    <row r="37" spans="2:13" ht="15.75" customHeight="1">
      <c r="B37" s="3"/>
      <c r="C37" s="378" t="s">
        <v>94</v>
      </c>
      <c r="D37" s="312"/>
      <c r="E37" s="312"/>
      <c r="F37" s="312"/>
      <c r="G37" s="312"/>
      <c r="H37" s="312"/>
      <c r="I37" s="312"/>
      <c r="J37" s="312"/>
      <c r="K37" s="312"/>
      <c r="L37" s="366"/>
      <c r="M37" s="5"/>
    </row>
    <row r="38" spans="2:13" ht="15.75" customHeight="1">
      <c r="B38" s="3"/>
      <c r="C38" s="377" t="s">
        <v>95</v>
      </c>
      <c r="D38" s="363"/>
      <c r="E38" s="363"/>
      <c r="F38" s="363"/>
      <c r="G38" s="363"/>
      <c r="H38" s="363"/>
      <c r="I38" s="363"/>
      <c r="J38" s="363"/>
      <c r="K38" s="363"/>
      <c r="L38" s="364"/>
      <c r="M38" s="5"/>
    </row>
    <row r="39" spans="2:13" ht="15.75" customHeight="1">
      <c r="B39" s="3"/>
      <c r="C39" s="376" t="s">
        <v>96</v>
      </c>
      <c r="D39" s="347"/>
      <c r="E39" s="347"/>
      <c r="F39" s="347"/>
      <c r="G39" s="347"/>
      <c r="H39" s="347"/>
      <c r="I39" s="347"/>
      <c r="J39" s="347"/>
      <c r="K39" s="347"/>
      <c r="L39" s="348"/>
      <c r="M39" s="5"/>
    </row>
    <row r="40" spans="2:13" ht="15.75" customHeight="1">
      <c r="B40" s="3"/>
      <c r="C40" s="378" t="s">
        <v>97</v>
      </c>
      <c r="D40" s="312"/>
      <c r="E40" s="312"/>
      <c r="F40" s="312"/>
      <c r="G40" s="312"/>
      <c r="H40" s="312"/>
      <c r="I40" s="312"/>
      <c r="J40" s="312"/>
      <c r="K40" s="312"/>
      <c r="L40" s="366"/>
      <c r="M40" s="5"/>
    </row>
    <row r="41" spans="2:13" ht="15.75" customHeight="1">
      <c r="B41" s="3"/>
      <c r="C41" s="377" t="s">
        <v>98</v>
      </c>
      <c r="D41" s="363"/>
      <c r="E41" s="363"/>
      <c r="F41" s="363"/>
      <c r="G41" s="363"/>
      <c r="H41" s="363"/>
      <c r="I41" s="363"/>
      <c r="J41" s="363"/>
      <c r="K41" s="363"/>
      <c r="L41" s="364"/>
      <c r="M41" s="5"/>
    </row>
    <row r="42" spans="2:13" ht="15.75" customHeight="1">
      <c r="B42" s="3"/>
      <c r="C42" s="376" t="s">
        <v>99</v>
      </c>
      <c r="D42" s="347"/>
      <c r="E42" s="347"/>
      <c r="F42" s="347"/>
      <c r="G42" s="347"/>
      <c r="H42" s="347"/>
      <c r="I42" s="347"/>
      <c r="J42" s="347"/>
      <c r="K42" s="347"/>
      <c r="L42" s="348"/>
      <c r="M42" s="5"/>
    </row>
    <row r="43" spans="2:13" ht="15.75" customHeight="1">
      <c r="B43" s="3"/>
      <c r="C43" s="377" t="s">
        <v>100</v>
      </c>
      <c r="D43" s="363"/>
      <c r="E43" s="363"/>
      <c r="F43" s="363"/>
      <c r="G43" s="363"/>
      <c r="H43" s="363"/>
      <c r="I43" s="363"/>
      <c r="J43" s="363"/>
      <c r="K43" s="363"/>
      <c r="L43" s="364"/>
      <c r="M43" s="5"/>
    </row>
    <row r="44" spans="2:13" ht="15.75" customHeight="1">
      <c r="B44" s="3"/>
      <c r="C44" s="30"/>
      <c r="D44" s="6"/>
      <c r="E44" s="6"/>
      <c r="F44" s="6"/>
      <c r="G44" s="6"/>
      <c r="H44" s="6"/>
      <c r="I44" s="6"/>
      <c r="J44" s="6"/>
      <c r="K44" s="6"/>
      <c r="L44" s="33"/>
      <c r="M44" s="5"/>
    </row>
    <row r="45" spans="2:13" ht="15.75" customHeight="1">
      <c r="B45" s="3"/>
      <c r="C45" s="30"/>
      <c r="D45" s="313" t="s">
        <v>101</v>
      </c>
      <c r="E45" s="312"/>
      <c r="F45" s="312"/>
      <c r="G45" s="312"/>
      <c r="H45" s="312"/>
      <c r="I45" s="312"/>
      <c r="J45" s="312"/>
      <c r="K45" s="6"/>
      <c r="L45" s="33"/>
      <c r="M45" s="5"/>
    </row>
    <row r="46" spans="2:13" ht="15.75" customHeight="1">
      <c r="B46" s="3"/>
      <c r="C46" s="30"/>
      <c r="D46" s="6"/>
      <c r="E46" s="6"/>
      <c r="F46" s="6"/>
      <c r="G46" s="6"/>
      <c r="H46" s="6"/>
      <c r="I46" s="6"/>
      <c r="J46" s="6"/>
      <c r="K46" s="6"/>
      <c r="L46" s="33"/>
      <c r="M46" s="5"/>
    </row>
    <row r="47" spans="2:13" ht="15.75" customHeight="1">
      <c r="B47" s="3"/>
      <c r="C47" s="373" t="s">
        <v>705</v>
      </c>
      <c r="D47" s="347"/>
      <c r="E47" s="347"/>
      <c r="F47" s="347"/>
      <c r="G47" s="347"/>
      <c r="H47" s="347"/>
      <c r="I47" s="347"/>
      <c r="J47" s="347"/>
      <c r="K47" s="347"/>
      <c r="L47" s="348"/>
      <c r="M47" s="5"/>
    </row>
    <row r="48" spans="2:13" ht="38.25" customHeight="1">
      <c r="B48" s="3"/>
      <c r="C48" s="362"/>
      <c r="D48" s="363"/>
      <c r="E48" s="363"/>
      <c r="F48" s="363"/>
      <c r="G48" s="363"/>
      <c r="H48" s="363"/>
      <c r="I48" s="363"/>
      <c r="J48" s="363"/>
      <c r="K48" s="363"/>
      <c r="L48" s="364"/>
      <c r="M48" s="5"/>
    </row>
    <row r="49" spans="2:13" ht="15.75" customHeight="1">
      <c r="B49" s="3"/>
      <c r="C49" s="373" t="s">
        <v>706</v>
      </c>
      <c r="D49" s="347"/>
      <c r="E49" s="347"/>
      <c r="F49" s="347"/>
      <c r="G49" s="347"/>
      <c r="H49" s="347"/>
      <c r="I49" s="347"/>
      <c r="J49" s="347"/>
      <c r="K49" s="347"/>
      <c r="L49" s="348"/>
      <c r="M49" s="5"/>
    </row>
    <row r="50" spans="2:13" ht="15.75" customHeight="1">
      <c r="B50" s="3"/>
      <c r="C50" s="372"/>
      <c r="D50" s="312"/>
      <c r="E50" s="312"/>
      <c r="F50" s="312"/>
      <c r="G50" s="312"/>
      <c r="H50" s="312"/>
      <c r="I50" s="312"/>
      <c r="J50" s="312"/>
      <c r="K50" s="312"/>
      <c r="L50" s="366"/>
      <c r="M50" s="5"/>
    </row>
    <row r="51" spans="2:13" ht="7.5" customHeight="1">
      <c r="B51" s="3"/>
      <c r="C51" s="362"/>
      <c r="D51" s="363"/>
      <c r="E51" s="363"/>
      <c r="F51" s="363"/>
      <c r="G51" s="363"/>
      <c r="H51" s="363"/>
      <c r="I51" s="363"/>
      <c r="J51" s="363"/>
      <c r="K51" s="363"/>
      <c r="L51" s="364"/>
      <c r="M51" s="5"/>
    </row>
    <row r="52" spans="2:13" ht="15.75" customHeight="1">
      <c r="B52" s="3"/>
      <c r="C52" s="374"/>
      <c r="D52" s="347"/>
      <c r="E52" s="347"/>
      <c r="F52" s="347"/>
      <c r="G52" s="347"/>
      <c r="H52" s="347"/>
      <c r="I52" s="347"/>
      <c r="J52" s="347"/>
      <c r="K52" s="347"/>
      <c r="L52" s="348"/>
      <c r="M52" s="5"/>
    </row>
    <row r="53" spans="2:13" ht="15.75" customHeight="1">
      <c r="B53" s="3"/>
      <c r="C53" s="375"/>
      <c r="D53" s="363"/>
      <c r="E53" s="363"/>
      <c r="F53" s="363"/>
      <c r="G53" s="363"/>
      <c r="H53" s="363"/>
      <c r="I53" s="363"/>
      <c r="J53" s="363"/>
      <c r="K53" s="363"/>
      <c r="L53" s="364"/>
      <c r="M53" s="5"/>
    </row>
    <row r="54" spans="2:13" ht="15.75" customHeight="1">
      <c r="B54" s="10"/>
      <c r="C54" s="11"/>
      <c r="D54" s="11"/>
      <c r="E54" s="11"/>
      <c r="F54" s="11"/>
      <c r="G54" s="11"/>
      <c r="H54" s="11"/>
      <c r="I54" s="11"/>
      <c r="J54" s="11"/>
      <c r="K54" s="11"/>
      <c r="L54" s="11"/>
      <c r="M54" s="12"/>
    </row>
    <row r="55" spans="2:13" ht="15.75" customHeight="1"/>
    <row r="56" spans="2:13" ht="15.75" customHeight="1"/>
    <row r="57" spans="2:13" ht="15.75" customHeight="1"/>
    <row r="58" spans="2:13" ht="15.75" customHeight="1"/>
    <row r="59" spans="2:13" ht="15.75" customHeight="1"/>
    <row r="60" spans="2:13" ht="15.75" customHeight="1"/>
    <row r="61" spans="2:13" ht="15.75" customHeight="1"/>
    <row r="62" spans="2:13" ht="15.75" customHeight="1"/>
    <row r="63" spans="2:13" ht="15.75" customHeight="1"/>
    <row r="64" spans="2: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C3:J3"/>
    <mergeCell ref="D5:K6"/>
    <mergeCell ref="E7:J8"/>
    <mergeCell ref="C10:K10"/>
    <mergeCell ref="C11:L11"/>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3:L33"/>
    <mergeCell ref="C34:L34"/>
    <mergeCell ref="C42:L42"/>
    <mergeCell ref="C43:L43"/>
    <mergeCell ref="C35:L35"/>
    <mergeCell ref="C36:L36"/>
    <mergeCell ref="C37:L37"/>
    <mergeCell ref="C38:L38"/>
    <mergeCell ref="C39:L39"/>
    <mergeCell ref="C40:L40"/>
    <mergeCell ref="C41:L41"/>
    <mergeCell ref="D45:J45"/>
    <mergeCell ref="C47:L48"/>
    <mergeCell ref="C49:L51"/>
    <mergeCell ref="C52:L52"/>
    <mergeCell ref="C53:L5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L1000"/>
  <sheetViews>
    <sheetView workbookViewId="0">
      <selection activeCell="O22" sqref="O22"/>
    </sheetView>
  </sheetViews>
  <sheetFormatPr defaultColWidth="14.42578125" defaultRowHeight="15" customHeight="1"/>
  <cols>
    <col min="1" max="3" width="8.7109375" customWidth="1"/>
    <col min="4" max="4" width="10.85546875" customWidth="1"/>
    <col min="5" max="5" width="13.140625" customWidth="1"/>
    <col min="6" max="7" width="14.7109375" customWidth="1"/>
    <col min="8" max="8" width="14.28515625" customWidth="1"/>
    <col min="9" max="9" width="12.85546875" customWidth="1"/>
    <col min="10" max="10" width="12.7109375" customWidth="1"/>
    <col min="11" max="26" width="8.7109375" customWidth="1"/>
  </cols>
  <sheetData>
    <row r="3" spans="2:12" ht="15.75">
      <c r="B3" s="1"/>
      <c r="C3" s="331" t="s">
        <v>0</v>
      </c>
      <c r="D3" s="317"/>
      <c r="E3" s="317"/>
      <c r="F3" s="317"/>
      <c r="G3" s="317"/>
      <c r="H3" s="317"/>
      <c r="I3" s="317"/>
      <c r="J3" s="317"/>
      <c r="K3" s="15" t="s">
        <v>1</v>
      </c>
      <c r="L3" s="14"/>
    </row>
    <row r="4" spans="2:12">
      <c r="B4" s="3"/>
      <c r="C4" s="2"/>
      <c r="D4" s="2"/>
      <c r="E4" s="2"/>
      <c r="F4" s="2"/>
      <c r="G4" s="2"/>
      <c r="H4" s="2"/>
      <c r="I4" s="2"/>
      <c r="J4" s="2"/>
      <c r="K4" s="2"/>
      <c r="L4" s="5"/>
    </row>
    <row r="5" spans="2:12" ht="15" customHeight="1">
      <c r="B5" s="3"/>
      <c r="C5" s="2"/>
      <c r="D5" s="368" t="s">
        <v>102</v>
      </c>
      <c r="E5" s="347"/>
      <c r="F5" s="347"/>
      <c r="G5" s="347"/>
      <c r="H5" s="347"/>
      <c r="I5" s="347"/>
      <c r="J5" s="347"/>
      <c r="K5" s="34"/>
      <c r="L5" s="5"/>
    </row>
    <row r="6" spans="2:12" ht="15" customHeight="1">
      <c r="B6" s="3"/>
      <c r="C6" s="2"/>
      <c r="D6" s="362"/>
      <c r="E6" s="363"/>
      <c r="F6" s="363"/>
      <c r="G6" s="363"/>
      <c r="H6" s="363"/>
      <c r="I6" s="363"/>
      <c r="J6" s="363"/>
      <c r="K6" s="34"/>
      <c r="L6" s="5"/>
    </row>
    <row r="7" spans="2:12">
      <c r="B7" s="3"/>
      <c r="C7" s="2"/>
      <c r="D7" s="2"/>
      <c r="E7" s="2"/>
      <c r="F7" s="2"/>
      <c r="G7" s="2"/>
      <c r="H7" s="2"/>
      <c r="I7" s="2"/>
      <c r="J7" s="2"/>
      <c r="K7" s="2"/>
      <c r="L7" s="5"/>
    </row>
    <row r="8" spans="2:12">
      <c r="B8" s="3"/>
      <c r="C8" s="387" t="s">
        <v>103</v>
      </c>
      <c r="D8" s="347"/>
      <c r="E8" s="347"/>
      <c r="F8" s="347"/>
      <c r="G8" s="35"/>
      <c r="H8" s="35"/>
      <c r="I8" s="35"/>
      <c r="J8" s="36" t="s">
        <v>4</v>
      </c>
      <c r="K8" s="37" t="s">
        <v>104</v>
      </c>
      <c r="L8" s="5"/>
    </row>
    <row r="9" spans="2:12">
      <c r="B9" s="3"/>
      <c r="C9" s="28"/>
      <c r="D9" s="2"/>
      <c r="E9" s="2"/>
      <c r="F9" s="2"/>
      <c r="G9" s="2"/>
      <c r="H9" s="2"/>
      <c r="I9" s="2"/>
      <c r="J9" s="2"/>
      <c r="K9" s="29"/>
      <c r="L9" s="5"/>
    </row>
    <row r="10" spans="2:12" ht="17.25" customHeight="1">
      <c r="B10" s="3"/>
      <c r="C10" s="382" t="s">
        <v>105</v>
      </c>
      <c r="D10" s="348"/>
      <c r="E10" s="384" t="s">
        <v>106</v>
      </c>
      <c r="F10" s="384" t="s">
        <v>107</v>
      </c>
      <c r="G10" s="384" t="s">
        <v>108</v>
      </c>
      <c r="H10" s="384" t="s">
        <v>109</v>
      </c>
      <c r="I10" s="384" t="s">
        <v>110</v>
      </c>
      <c r="J10" s="384" t="s">
        <v>111</v>
      </c>
      <c r="K10" s="385"/>
      <c r="L10" s="5"/>
    </row>
    <row r="11" spans="2:12">
      <c r="B11" s="3"/>
      <c r="C11" s="362"/>
      <c r="D11" s="364"/>
      <c r="E11" s="360"/>
      <c r="F11" s="360"/>
      <c r="G11" s="360"/>
      <c r="H11" s="360"/>
      <c r="I11" s="360"/>
      <c r="J11" s="360"/>
      <c r="K11" s="360"/>
      <c r="L11" s="5"/>
    </row>
    <row r="12" spans="2:12" ht="27" customHeight="1">
      <c r="B12" s="3"/>
      <c r="C12" s="380" t="s">
        <v>112</v>
      </c>
      <c r="D12" s="327"/>
      <c r="E12" s="39"/>
      <c r="F12" s="39"/>
      <c r="G12" s="39"/>
      <c r="H12" s="39"/>
      <c r="I12" s="40" t="s">
        <v>113</v>
      </c>
      <c r="J12" s="39"/>
      <c r="K12" s="39"/>
      <c r="L12" s="5"/>
    </row>
    <row r="13" spans="2:12" ht="27.75" customHeight="1">
      <c r="B13" s="3"/>
      <c r="C13" s="380" t="s">
        <v>114</v>
      </c>
      <c r="D13" s="327"/>
      <c r="E13" s="39"/>
      <c r="F13" s="39"/>
      <c r="G13" s="40" t="s">
        <v>115</v>
      </c>
      <c r="H13" s="39"/>
      <c r="I13" s="39"/>
      <c r="J13" s="39"/>
      <c r="K13" s="39"/>
      <c r="L13" s="5"/>
    </row>
    <row r="14" spans="2:12" ht="21.75" customHeight="1">
      <c r="B14" s="3"/>
      <c r="C14" s="380" t="s">
        <v>116</v>
      </c>
      <c r="D14" s="326"/>
      <c r="E14" s="386" t="s">
        <v>117</v>
      </c>
      <c r="F14" s="326"/>
      <c r="G14" s="326"/>
      <c r="H14" s="326"/>
      <c r="I14" s="326"/>
      <c r="J14" s="326"/>
      <c r="K14" s="327"/>
      <c r="L14" s="5"/>
    </row>
    <row r="15" spans="2:12" ht="22.5" customHeight="1">
      <c r="B15" s="3"/>
      <c r="C15" s="380" t="s">
        <v>118</v>
      </c>
      <c r="D15" s="327"/>
      <c r="E15" s="39"/>
      <c r="F15" s="39"/>
      <c r="G15" s="39"/>
      <c r="H15" s="39"/>
      <c r="I15" s="39"/>
      <c r="J15" s="39"/>
      <c r="K15" s="39"/>
      <c r="L15" s="5"/>
    </row>
    <row r="16" spans="2:12" ht="30.75" customHeight="1">
      <c r="B16" s="3"/>
      <c r="C16" s="380" t="s">
        <v>119</v>
      </c>
      <c r="D16" s="327"/>
      <c r="E16" s="40" t="s">
        <v>120</v>
      </c>
      <c r="F16" s="39"/>
      <c r="G16" s="39"/>
      <c r="H16" s="39"/>
      <c r="I16" s="39"/>
      <c r="J16" s="39"/>
      <c r="K16" s="39"/>
      <c r="L16" s="5"/>
    </row>
    <row r="17" spans="2:12" ht="22.5" customHeight="1">
      <c r="B17" s="3"/>
      <c r="C17" s="380" t="s">
        <v>121</v>
      </c>
      <c r="D17" s="326"/>
      <c r="E17" s="386" t="s">
        <v>122</v>
      </c>
      <c r="F17" s="326"/>
      <c r="G17" s="326"/>
      <c r="H17" s="326"/>
      <c r="I17" s="326"/>
      <c r="J17" s="326"/>
      <c r="K17" s="327"/>
      <c r="L17" s="5"/>
    </row>
    <row r="18" spans="2:12" ht="29.25" customHeight="1">
      <c r="B18" s="3"/>
      <c r="C18" s="380" t="s">
        <v>123</v>
      </c>
      <c r="D18" s="327"/>
      <c r="E18" s="39"/>
      <c r="F18" s="383"/>
      <c r="G18" s="383" t="s">
        <v>124</v>
      </c>
      <c r="H18" s="383" t="s">
        <v>125</v>
      </c>
      <c r="I18" s="383" t="s">
        <v>126</v>
      </c>
      <c r="J18" s="39"/>
      <c r="K18" s="39"/>
      <c r="L18" s="5"/>
    </row>
    <row r="19" spans="2:12" ht="26.25" customHeight="1">
      <c r="B19" s="3"/>
      <c r="C19" s="380" t="s">
        <v>127</v>
      </c>
      <c r="D19" s="327"/>
      <c r="E19" s="39"/>
      <c r="F19" s="360"/>
      <c r="G19" s="360"/>
      <c r="H19" s="360"/>
      <c r="I19" s="360"/>
      <c r="J19" s="39"/>
      <c r="K19" s="39"/>
      <c r="L19" s="5"/>
    </row>
    <row r="20" spans="2:12" ht="19.5" customHeight="1">
      <c r="B20" s="3"/>
      <c r="C20" s="381"/>
      <c r="D20" s="327"/>
      <c r="E20" s="39"/>
      <c r="F20" s="39"/>
      <c r="G20" s="39"/>
      <c r="H20" s="39"/>
      <c r="I20" s="39"/>
      <c r="J20" s="39"/>
      <c r="K20" s="39"/>
      <c r="L20" s="5"/>
    </row>
    <row r="21" spans="2:12" ht="15.75" customHeight="1">
      <c r="B21" s="3"/>
      <c r="C21" s="2"/>
      <c r="D21" s="2"/>
      <c r="E21" s="2"/>
      <c r="F21" s="2"/>
      <c r="G21" s="2"/>
      <c r="H21" s="2"/>
      <c r="I21" s="2"/>
      <c r="J21" s="2"/>
      <c r="K21" s="2"/>
      <c r="L21" s="5"/>
    </row>
    <row r="22" spans="2:12" ht="15.75" customHeight="1">
      <c r="B22" s="10"/>
      <c r="C22" s="11"/>
      <c r="D22" s="11"/>
      <c r="E22" s="11"/>
      <c r="F22" s="11"/>
      <c r="G22" s="11"/>
      <c r="H22" s="11"/>
      <c r="I22" s="11"/>
      <c r="J22" s="11"/>
      <c r="K22" s="11"/>
      <c r="L22" s="12"/>
    </row>
    <row r="23" spans="2:12" ht="15.75" customHeight="1"/>
    <row r="24" spans="2:12" ht="15.75" customHeight="1"/>
    <row r="25" spans="2:12" ht="15.75" customHeight="1">
      <c r="D25" s="190" t="s">
        <v>710</v>
      </c>
      <c r="E25" s="190"/>
      <c r="F25" s="190"/>
      <c r="G25" s="190"/>
      <c r="H25" s="190"/>
      <c r="I25" s="190" t="s">
        <v>707</v>
      </c>
    </row>
    <row r="26" spans="2:12" ht="15.75" customHeight="1">
      <c r="D26" s="190" t="s">
        <v>486</v>
      </c>
      <c r="E26" s="190"/>
      <c r="F26" s="190"/>
      <c r="G26" s="190"/>
      <c r="H26" s="190"/>
      <c r="I26" s="190" t="s">
        <v>708</v>
      </c>
    </row>
    <row r="27" spans="2:12" ht="15.75" customHeight="1">
      <c r="D27" s="190"/>
      <c r="E27" s="190"/>
      <c r="F27" s="190"/>
      <c r="G27" s="190"/>
      <c r="H27" s="190"/>
      <c r="I27" s="190" t="s">
        <v>709</v>
      </c>
    </row>
    <row r="28" spans="2:12" ht="15.75" customHeight="1"/>
    <row r="29" spans="2:12" ht="15.75" customHeight="1"/>
    <row r="30" spans="2:12" ht="15.75" customHeight="1"/>
    <row r="31" spans="2:12" ht="15.75" customHeight="1"/>
    <row r="32" spans="2: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C3:J3"/>
    <mergeCell ref="D5:J6"/>
    <mergeCell ref="C8:F8"/>
    <mergeCell ref="E10:E11"/>
    <mergeCell ref="F10:F11"/>
    <mergeCell ref="G10:G11"/>
    <mergeCell ref="J10:J11"/>
    <mergeCell ref="H18:H19"/>
    <mergeCell ref="I18:I19"/>
    <mergeCell ref="H10:H11"/>
    <mergeCell ref="I10:I11"/>
    <mergeCell ref="K10:K11"/>
    <mergeCell ref="E14:K14"/>
    <mergeCell ref="E17:K17"/>
    <mergeCell ref="F18:F19"/>
    <mergeCell ref="G18:G19"/>
    <mergeCell ref="C18:D18"/>
    <mergeCell ref="C19:D19"/>
    <mergeCell ref="C20:D20"/>
    <mergeCell ref="C10:D11"/>
    <mergeCell ref="C12:D12"/>
    <mergeCell ref="C13:D13"/>
    <mergeCell ref="C14:D14"/>
    <mergeCell ref="C15:D15"/>
    <mergeCell ref="C16:D16"/>
    <mergeCell ref="C17:D1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G1014"/>
  <sheetViews>
    <sheetView workbookViewId="0">
      <selection activeCell="R22" sqref="R22"/>
    </sheetView>
  </sheetViews>
  <sheetFormatPr defaultColWidth="14.42578125" defaultRowHeight="15" customHeight="1"/>
  <cols>
    <col min="1" max="3" width="8.7109375" customWidth="1"/>
    <col min="4" max="4" width="8" customWidth="1"/>
    <col min="5" max="6" width="7.5703125" customWidth="1"/>
    <col min="7" max="7" width="7.85546875" customWidth="1"/>
    <col min="8" max="8" width="7.42578125" customWidth="1"/>
    <col min="9" max="9" width="7.7109375" customWidth="1"/>
    <col min="10" max="10" width="8.140625" customWidth="1"/>
    <col min="11" max="11" width="7.7109375" customWidth="1"/>
    <col min="12" max="12" width="8.140625" customWidth="1"/>
    <col min="13" max="13" width="7.5703125" customWidth="1"/>
    <col min="14" max="16" width="8" customWidth="1"/>
    <col min="17" max="17" width="8.7109375" customWidth="1"/>
    <col min="20" max="33" width="8.7109375" customWidth="1"/>
  </cols>
  <sheetData>
    <row r="2" spans="2:33" ht="15" customHeight="1" thickBot="1"/>
    <row r="3" spans="2:33" ht="15.75">
      <c r="B3" s="274"/>
      <c r="C3" s="401" t="s">
        <v>0</v>
      </c>
      <c r="D3" s="402"/>
      <c r="E3" s="402"/>
      <c r="F3" s="402"/>
      <c r="G3" s="402"/>
      <c r="H3" s="402"/>
      <c r="I3" s="402"/>
      <c r="J3" s="402"/>
      <c r="K3" s="402"/>
      <c r="L3" s="403" t="s">
        <v>1</v>
      </c>
      <c r="M3" s="402"/>
      <c r="N3" s="276"/>
      <c r="O3" s="276"/>
      <c r="P3" s="277"/>
      <c r="S3" s="274"/>
      <c r="T3" s="401" t="s">
        <v>0</v>
      </c>
      <c r="U3" s="402"/>
      <c r="V3" s="402"/>
      <c r="W3" s="402"/>
      <c r="X3" s="402"/>
      <c r="Y3" s="402"/>
      <c r="Z3" s="402"/>
      <c r="AA3" s="402"/>
      <c r="AB3" s="402"/>
      <c r="AC3" s="403" t="s">
        <v>1</v>
      </c>
      <c r="AD3" s="402"/>
      <c r="AE3" s="275"/>
      <c r="AF3" s="275"/>
      <c r="AG3" s="277"/>
    </row>
    <row r="4" spans="2:33">
      <c r="B4" s="278"/>
      <c r="C4" s="279"/>
      <c r="D4" s="279"/>
      <c r="E4" s="279"/>
      <c r="F4" s="279"/>
      <c r="G4" s="279"/>
      <c r="H4" s="279"/>
      <c r="I4" s="279"/>
      <c r="J4" s="279"/>
      <c r="K4" s="279"/>
      <c r="L4" s="279"/>
      <c r="M4" s="279"/>
      <c r="N4" s="279"/>
      <c r="O4" s="279"/>
      <c r="P4" s="280"/>
      <c r="S4" s="278"/>
      <c r="T4" s="279"/>
      <c r="U4" s="279"/>
      <c r="V4" s="279"/>
      <c r="W4" s="279"/>
      <c r="X4" s="279"/>
      <c r="Y4" s="279"/>
      <c r="Z4" s="279"/>
      <c r="AA4" s="279"/>
      <c r="AB4" s="279"/>
      <c r="AC4" s="279"/>
      <c r="AD4" s="279"/>
      <c r="AE4" s="279"/>
      <c r="AF4" s="279"/>
      <c r="AG4" s="280"/>
    </row>
    <row r="5" spans="2:33" ht="15" customHeight="1">
      <c r="B5" s="278"/>
      <c r="C5" s="26"/>
      <c r="D5" s="346" t="s">
        <v>23</v>
      </c>
      <c r="E5" s="347"/>
      <c r="F5" s="347"/>
      <c r="G5" s="347"/>
      <c r="H5" s="347"/>
      <c r="I5" s="347"/>
      <c r="J5" s="347"/>
      <c r="K5" s="348"/>
      <c r="L5" s="35"/>
      <c r="M5" s="27"/>
      <c r="N5" s="279"/>
      <c r="O5" s="279"/>
      <c r="P5" s="280"/>
      <c r="S5" s="278"/>
      <c r="T5" s="26"/>
      <c r="U5" s="346" t="s">
        <v>23</v>
      </c>
      <c r="V5" s="347"/>
      <c r="W5" s="347"/>
      <c r="X5" s="347"/>
      <c r="Y5" s="347"/>
      <c r="Z5" s="347"/>
      <c r="AA5" s="347"/>
      <c r="AB5" s="348"/>
      <c r="AC5" s="35"/>
      <c r="AD5" s="27"/>
      <c r="AE5" s="279"/>
      <c r="AF5" s="279"/>
      <c r="AG5" s="280"/>
    </row>
    <row r="6" spans="2:33" ht="15" customHeight="1">
      <c r="B6" s="278"/>
      <c r="C6" s="237"/>
      <c r="D6" s="349"/>
      <c r="E6" s="350"/>
      <c r="F6" s="350"/>
      <c r="G6" s="350"/>
      <c r="H6" s="350"/>
      <c r="I6" s="350"/>
      <c r="J6" s="350"/>
      <c r="K6" s="351"/>
      <c r="L6" s="279"/>
      <c r="M6" s="238"/>
      <c r="N6" s="279"/>
      <c r="O6" s="279"/>
      <c r="P6" s="280"/>
      <c r="S6" s="278"/>
      <c r="T6" s="237"/>
      <c r="U6" s="349"/>
      <c r="V6" s="350"/>
      <c r="W6" s="350"/>
      <c r="X6" s="350"/>
      <c r="Y6" s="350"/>
      <c r="Z6" s="350"/>
      <c r="AA6" s="350"/>
      <c r="AB6" s="351"/>
      <c r="AC6" s="279"/>
      <c r="AD6" s="238"/>
      <c r="AE6" s="279"/>
      <c r="AF6" s="279"/>
      <c r="AG6" s="280"/>
    </row>
    <row r="7" spans="2:33">
      <c r="B7" s="278"/>
      <c r="C7" s="237"/>
      <c r="D7" s="279"/>
      <c r="E7" s="279"/>
      <c r="F7" s="279"/>
      <c r="G7" s="279"/>
      <c r="H7" s="279"/>
      <c r="I7" s="279"/>
      <c r="J7" s="279"/>
      <c r="K7" s="279"/>
      <c r="L7" s="279"/>
      <c r="M7" s="238"/>
      <c r="N7" s="279"/>
      <c r="O7" s="279"/>
      <c r="P7" s="280"/>
      <c r="S7" s="278"/>
      <c r="T7" s="237"/>
      <c r="U7" s="279"/>
      <c r="V7" s="279"/>
      <c r="W7" s="279"/>
      <c r="X7" s="279"/>
      <c r="Y7" s="279"/>
      <c r="Z7" s="279"/>
      <c r="AA7" s="279"/>
      <c r="AB7" s="279"/>
      <c r="AC7" s="279"/>
      <c r="AD7" s="238"/>
      <c r="AE7" s="279"/>
      <c r="AF7" s="279"/>
      <c r="AG7" s="280"/>
    </row>
    <row r="8" spans="2:33" ht="15.75">
      <c r="B8" s="278"/>
      <c r="C8" s="413" t="s">
        <v>128</v>
      </c>
      <c r="D8" s="389"/>
      <c r="E8" s="389"/>
      <c r="F8" s="389"/>
      <c r="G8" s="389"/>
      <c r="H8" s="281"/>
      <c r="I8" s="281"/>
      <c r="J8" s="397" t="s">
        <v>129</v>
      </c>
      <c r="K8" s="389"/>
      <c r="L8" s="389"/>
      <c r="M8" s="345"/>
      <c r="N8" s="279"/>
      <c r="O8" s="279"/>
      <c r="P8" s="280"/>
      <c r="S8" s="278"/>
      <c r="T8" s="404" t="s">
        <v>623</v>
      </c>
      <c r="U8" s="405"/>
      <c r="V8" s="405"/>
      <c r="W8" s="405"/>
      <c r="X8" s="405"/>
      <c r="Y8" s="281"/>
      <c r="Z8" s="281"/>
      <c r="AA8" s="406" t="s">
        <v>624</v>
      </c>
      <c r="AB8" s="397"/>
      <c r="AC8" s="397"/>
      <c r="AD8" s="407"/>
      <c r="AE8" s="282"/>
      <c r="AF8" s="282"/>
      <c r="AG8" s="280"/>
    </row>
    <row r="9" spans="2:33" ht="15.75">
      <c r="B9" s="278"/>
      <c r="C9" s="239"/>
      <c r="D9" s="281"/>
      <c r="E9" s="281"/>
      <c r="F9" s="281"/>
      <c r="G9" s="281"/>
      <c r="H9" s="281"/>
      <c r="I9" s="281"/>
      <c r="J9" s="281"/>
      <c r="K9" s="281"/>
      <c r="L9" s="281"/>
      <c r="M9" s="238"/>
      <c r="N9" s="279"/>
      <c r="O9" s="279"/>
      <c r="P9" s="280"/>
      <c r="S9" s="278"/>
      <c r="T9" s="404"/>
      <c r="U9" s="405"/>
      <c r="V9" s="405"/>
      <c r="W9" s="405"/>
      <c r="X9" s="405"/>
      <c r="Y9" s="281"/>
      <c r="Z9" s="281"/>
      <c r="AA9" s="281"/>
      <c r="AB9" s="281"/>
      <c r="AC9" s="281"/>
      <c r="AD9" s="238"/>
      <c r="AE9" s="279"/>
      <c r="AF9" s="279"/>
      <c r="AG9" s="280"/>
    </row>
    <row r="10" spans="2:33" ht="15.75">
      <c r="B10" s="278"/>
      <c r="C10" s="239"/>
      <c r="D10" s="281"/>
      <c r="E10" s="281" t="s">
        <v>131</v>
      </c>
      <c r="F10" s="397" t="s">
        <v>132</v>
      </c>
      <c r="G10" s="389"/>
      <c r="H10" s="389"/>
      <c r="I10" s="281"/>
      <c r="J10" s="281"/>
      <c r="K10" s="281"/>
      <c r="L10" s="281"/>
      <c r="M10" s="238"/>
      <c r="N10" s="279"/>
      <c r="O10" s="279"/>
      <c r="P10" s="280"/>
      <c r="S10" s="278"/>
      <c r="T10" s="396" t="s">
        <v>276</v>
      </c>
      <c r="U10" s="397"/>
      <c r="V10" s="397"/>
      <c r="W10" s="397"/>
      <c r="X10" s="397"/>
      <c r="Y10" s="397"/>
      <c r="Z10" s="281"/>
      <c r="AA10" s="281"/>
      <c r="AB10" s="281"/>
      <c r="AC10" s="281"/>
      <c r="AD10" s="238"/>
      <c r="AE10" s="279"/>
      <c r="AF10" s="279"/>
      <c r="AG10" s="280"/>
    </row>
    <row r="11" spans="2:33" ht="15.75">
      <c r="B11" s="278"/>
      <c r="C11" s="239"/>
      <c r="D11" s="281"/>
      <c r="E11" s="281"/>
      <c r="F11" s="281"/>
      <c r="G11" s="281"/>
      <c r="H11" s="281"/>
      <c r="I11" s="281"/>
      <c r="J11" s="281"/>
      <c r="K11" s="281"/>
      <c r="L11" s="281"/>
      <c r="M11" s="238"/>
      <c r="N11" s="279"/>
      <c r="O11" s="279"/>
      <c r="P11" s="280"/>
      <c r="S11" s="278"/>
      <c r="T11" s="239"/>
      <c r="U11" s="281"/>
      <c r="V11" s="281"/>
      <c r="W11" s="281"/>
      <c r="X11" s="281"/>
      <c r="Y11" s="281"/>
      <c r="Z11" s="281"/>
      <c r="AA11" s="281"/>
      <c r="AB11" s="281"/>
      <c r="AC11" s="281"/>
      <c r="AD11" s="238"/>
      <c r="AE11" s="279"/>
      <c r="AF11" s="279"/>
      <c r="AG11" s="280"/>
    </row>
    <row r="12" spans="2:33" ht="15" customHeight="1">
      <c r="B12" s="278"/>
      <c r="C12" s="398" t="s">
        <v>139</v>
      </c>
      <c r="D12" s="368" t="s">
        <v>140</v>
      </c>
      <c r="E12" s="347"/>
      <c r="F12" s="347"/>
      <c r="G12" s="347"/>
      <c r="H12" s="347"/>
      <c r="I12" s="347"/>
      <c r="J12" s="347"/>
      <c r="K12" s="347"/>
      <c r="L12" s="347"/>
      <c r="M12" s="348"/>
      <c r="N12" s="279"/>
      <c r="O12" s="279"/>
      <c r="P12" s="280"/>
      <c r="S12" s="278"/>
      <c r="T12" s="398" t="s">
        <v>139</v>
      </c>
      <c r="U12" s="368" t="s">
        <v>140</v>
      </c>
      <c r="V12" s="347"/>
      <c r="W12" s="347"/>
      <c r="X12" s="347"/>
      <c r="Y12" s="347"/>
      <c r="Z12" s="347"/>
      <c r="AA12" s="347"/>
      <c r="AB12" s="347"/>
      <c r="AC12" s="347"/>
      <c r="AD12" s="348"/>
      <c r="AE12" s="298"/>
      <c r="AF12" s="298"/>
      <c r="AG12" s="280"/>
    </row>
    <row r="13" spans="2:33" ht="15" customHeight="1">
      <c r="B13" s="278"/>
      <c r="C13" s="360"/>
      <c r="D13" s="400"/>
      <c r="E13" s="389"/>
      <c r="F13" s="389"/>
      <c r="G13" s="389"/>
      <c r="H13" s="389"/>
      <c r="I13" s="389"/>
      <c r="J13" s="389"/>
      <c r="K13" s="389"/>
      <c r="L13" s="389"/>
      <c r="M13" s="345"/>
      <c r="N13" s="279"/>
      <c r="O13" s="279"/>
      <c r="P13" s="280"/>
      <c r="S13" s="278"/>
      <c r="T13" s="399"/>
      <c r="U13" s="400"/>
      <c r="V13" s="389"/>
      <c r="W13" s="389"/>
      <c r="X13" s="389"/>
      <c r="Y13" s="389"/>
      <c r="Z13" s="389"/>
      <c r="AA13" s="389"/>
      <c r="AB13" s="389"/>
      <c r="AC13" s="389"/>
      <c r="AD13" s="345"/>
      <c r="AE13" s="298"/>
      <c r="AF13" s="298"/>
      <c r="AG13" s="280"/>
    </row>
    <row r="14" spans="2:33" ht="20.25" customHeight="1">
      <c r="B14" s="278"/>
      <c r="C14" s="412" t="s">
        <v>133</v>
      </c>
      <c r="D14" s="394" t="s">
        <v>142</v>
      </c>
      <c r="E14" s="347"/>
      <c r="F14" s="347"/>
      <c r="G14" s="347"/>
      <c r="H14" s="347"/>
      <c r="I14" s="347"/>
      <c r="J14" s="347"/>
      <c r="K14" s="347"/>
      <c r="L14" s="347"/>
      <c r="M14" s="348"/>
      <c r="N14" s="279"/>
      <c r="O14" s="279"/>
      <c r="P14" s="280"/>
      <c r="S14" s="278"/>
      <c r="T14" s="390" t="s">
        <v>133</v>
      </c>
      <c r="U14" s="391" t="s">
        <v>625</v>
      </c>
      <c r="V14" s="392"/>
      <c r="W14" s="392"/>
      <c r="X14" s="392"/>
      <c r="Y14" s="392"/>
      <c r="Z14" s="392"/>
      <c r="AA14" s="392"/>
      <c r="AB14" s="392"/>
      <c r="AC14" s="392"/>
      <c r="AD14" s="392"/>
      <c r="AE14" s="299"/>
      <c r="AF14" s="299"/>
      <c r="AG14" s="280"/>
    </row>
    <row r="15" spans="2:33" ht="21.75" customHeight="1">
      <c r="B15" s="278"/>
      <c r="C15" s="349"/>
      <c r="D15" s="349"/>
      <c r="E15" s="350"/>
      <c r="F15" s="350"/>
      <c r="G15" s="350"/>
      <c r="H15" s="350"/>
      <c r="I15" s="350"/>
      <c r="J15" s="350"/>
      <c r="K15" s="350"/>
      <c r="L15" s="350"/>
      <c r="M15" s="351"/>
      <c r="N15" s="279"/>
      <c r="O15" s="279"/>
      <c r="P15" s="280"/>
      <c r="S15" s="278"/>
      <c r="T15" s="390"/>
      <c r="U15" s="392"/>
      <c r="V15" s="392"/>
      <c r="W15" s="392"/>
      <c r="X15" s="392"/>
      <c r="Y15" s="392"/>
      <c r="Z15" s="392"/>
      <c r="AA15" s="392"/>
      <c r="AB15" s="392"/>
      <c r="AC15" s="392"/>
      <c r="AD15" s="392"/>
      <c r="AE15" s="299"/>
      <c r="AF15" s="299"/>
      <c r="AG15" s="280"/>
    </row>
    <row r="16" spans="2:33" ht="20.25" customHeight="1">
      <c r="B16" s="278"/>
      <c r="C16" s="393" t="s">
        <v>134</v>
      </c>
      <c r="D16" s="394" t="s">
        <v>143</v>
      </c>
      <c r="E16" s="347"/>
      <c r="F16" s="347"/>
      <c r="G16" s="347"/>
      <c r="H16" s="347"/>
      <c r="I16" s="347"/>
      <c r="J16" s="347"/>
      <c r="K16" s="347"/>
      <c r="L16" s="347"/>
      <c r="M16" s="348"/>
      <c r="N16" s="279"/>
      <c r="O16" s="279"/>
      <c r="P16" s="280"/>
      <c r="S16" s="278"/>
      <c r="T16" s="390" t="s">
        <v>134</v>
      </c>
      <c r="U16" s="391" t="s">
        <v>626</v>
      </c>
      <c r="V16" s="392"/>
      <c r="W16" s="392"/>
      <c r="X16" s="392"/>
      <c r="Y16" s="392"/>
      <c r="Z16" s="392"/>
      <c r="AA16" s="392"/>
      <c r="AB16" s="392"/>
      <c r="AC16" s="392"/>
      <c r="AD16" s="392"/>
      <c r="AE16" s="299"/>
      <c r="AF16" s="299"/>
      <c r="AG16" s="280"/>
    </row>
    <row r="17" spans="2:33" ht="19.5" customHeight="1">
      <c r="B17" s="278"/>
      <c r="C17" s="360"/>
      <c r="D17" s="349"/>
      <c r="E17" s="350"/>
      <c r="F17" s="350"/>
      <c r="G17" s="350"/>
      <c r="H17" s="350"/>
      <c r="I17" s="350"/>
      <c r="J17" s="350"/>
      <c r="K17" s="350"/>
      <c r="L17" s="350"/>
      <c r="M17" s="351"/>
      <c r="N17" s="279"/>
      <c r="O17" s="279"/>
      <c r="P17" s="280"/>
      <c r="S17" s="278"/>
      <c r="T17" s="390"/>
      <c r="U17" s="392"/>
      <c r="V17" s="392"/>
      <c r="W17" s="392"/>
      <c r="X17" s="392"/>
      <c r="Y17" s="392"/>
      <c r="Z17" s="392"/>
      <c r="AA17" s="392"/>
      <c r="AB17" s="392"/>
      <c r="AC17" s="392"/>
      <c r="AD17" s="392"/>
      <c r="AE17" s="299"/>
      <c r="AF17" s="299"/>
      <c r="AG17" s="280"/>
    </row>
    <row r="18" spans="2:33" ht="17.25" customHeight="1">
      <c r="B18" s="278"/>
      <c r="C18" s="393" t="s">
        <v>135</v>
      </c>
      <c r="D18" s="394" t="s">
        <v>144</v>
      </c>
      <c r="E18" s="347"/>
      <c r="F18" s="347"/>
      <c r="G18" s="347"/>
      <c r="H18" s="347"/>
      <c r="I18" s="347"/>
      <c r="J18" s="347"/>
      <c r="K18" s="347"/>
      <c r="L18" s="347"/>
      <c r="M18" s="348"/>
      <c r="N18" s="279"/>
      <c r="O18" s="279"/>
      <c r="P18" s="280"/>
      <c r="S18" s="278"/>
      <c r="T18" s="390" t="s">
        <v>135</v>
      </c>
      <c r="U18" s="391" t="s">
        <v>627</v>
      </c>
      <c r="V18" s="392"/>
      <c r="W18" s="392"/>
      <c r="X18" s="392"/>
      <c r="Y18" s="392"/>
      <c r="Z18" s="392"/>
      <c r="AA18" s="392"/>
      <c r="AB18" s="392"/>
      <c r="AC18" s="392"/>
      <c r="AD18" s="392"/>
      <c r="AE18" s="299"/>
      <c r="AF18" s="299"/>
      <c r="AG18" s="280"/>
    </row>
    <row r="19" spans="2:33" ht="20.25" customHeight="1">
      <c r="B19" s="278"/>
      <c r="C19" s="360"/>
      <c r="D19" s="349"/>
      <c r="E19" s="350"/>
      <c r="F19" s="350"/>
      <c r="G19" s="350"/>
      <c r="H19" s="350"/>
      <c r="I19" s="350"/>
      <c r="J19" s="350"/>
      <c r="K19" s="350"/>
      <c r="L19" s="350"/>
      <c r="M19" s="351"/>
      <c r="N19" s="279"/>
      <c r="O19" s="279"/>
      <c r="P19" s="280"/>
      <c r="S19" s="278"/>
      <c r="T19" s="390"/>
      <c r="U19" s="392"/>
      <c r="V19" s="392"/>
      <c r="W19" s="392"/>
      <c r="X19" s="392"/>
      <c r="Y19" s="392"/>
      <c r="Z19" s="392"/>
      <c r="AA19" s="392"/>
      <c r="AB19" s="392"/>
      <c r="AC19" s="392"/>
      <c r="AD19" s="392"/>
      <c r="AE19" s="299"/>
      <c r="AF19" s="299"/>
      <c r="AG19" s="280"/>
    </row>
    <row r="20" spans="2:33" ht="18.75" customHeight="1">
      <c r="B20" s="278"/>
      <c r="C20" s="393" t="s">
        <v>136</v>
      </c>
      <c r="D20" s="394" t="s">
        <v>145</v>
      </c>
      <c r="E20" s="347"/>
      <c r="F20" s="347"/>
      <c r="G20" s="347"/>
      <c r="H20" s="347"/>
      <c r="I20" s="347"/>
      <c r="J20" s="347"/>
      <c r="K20" s="347"/>
      <c r="L20" s="347"/>
      <c r="M20" s="348"/>
      <c r="N20" s="279"/>
      <c r="O20" s="279"/>
      <c r="P20" s="280"/>
      <c r="S20" s="278"/>
      <c r="T20" s="390" t="s">
        <v>136</v>
      </c>
      <c r="U20" s="391" t="s">
        <v>628</v>
      </c>
      <c r="V20" s="392"/>
      <c r="W20" s="392"/>
      <c r="X20" s="392"/>
      <c r="Y20" s="392"/>
      <c r="Z20" s="392"/>
      <c r="AA20" s="392"/>
      <c r="AB20" s="392"/>
      <c r="AC20" s="392"/>
      <c r="AD20" s="392"/>
      <c r="AE20" s="299"/>
      <c r="AF20" s="299"/>
      <c r="AG20" s="280"/>
    </row>
    <row r="21" spans="2:33" ht="20.25" customHeight="1">
      <c r="B21" s="278"/>
      <c r="C21" s="360"/>
      <c r="D21" s="349"/>
      <c r="E21" s="350"/>
      <c r="F21" s="350"/>
      <c r="G21" s="350"/>
      <c r="H21" s="350"/>
      <c r="I21" s="350"/>
      <c r="J21" s="350"/>
      <c r="K21" s="350"/>
      <c r="L21" s="350"/>
      <c r="M21" s="351"/>
      <c r="N21" s="279"/>
      <c r="O21" s="279"/>
      <c r="P21" s="280"/>
      <c r="S21" s="278"/>
      <c r="T21" s="390"/>
      <c r="U21" s="392"/>
      <c r="V21" s="392"/>
      <c r="W21" s="392"/>
      <c r="X21" s="392"/>
      <c r="Y21" s="392"/>
      <c r="Z21" s="392"/>
      <c r="AA21" s="392"/>
      <c r="AB21" s="392"/>
      <c r="AC21" s="392"/>
      <c r="AD21" s="392"/>
      <c r="AE21" s="299"/>
      <c r="AF21" s="299"/>
      <c r="AG21" s="280"/>
    </row>
    <row r="22" spans="2:33" ht="18" customHeight="1">
      <c r="B22" s="278"/>
      <c r="C22" s="393" t="s">
        <v>137</v>
      </c>
      <c r="D22" s="395" t="s">
        <v>146</v>
      </c>
      <c r="E22" s="347"/>
      <c r="F22" s="347"/>
      <c r="G22" s="347"/>
      <c r="H22" s="347"/>
      <c r="I22" s="347"/>
      <c r="J22" s="347"/>
      <c r="K22" s="347"/>
      <c r="L22" s="347"/>
      <c r="M22" s="348"/>
      <c r="N22" s="279"/>
      <c r="O22" s="279"/>
      <c r="P22" s="280"/>
      <c r="S22" s="278"/>
      <c r="T22" s="390" t="s">
        <v>137</v>
      </c>
      <c r="U22" s="391" t="s">
        <v>629</v>
      </c>
      <c r="V22" s="392"/>
      <c r="W22" s="392"/>
      <c r="X22" s="392"/>
      <c r="Y22" s="392"/>
      <c r="Z22" s="392"/>
      <c r="AA22" s="392"/>
      <c r="AB22" s="392"/>
      <c r="AC22" s="392"/>
      <c r="AD22" s="392"/>
      <c r="AE22" s="300"/>
      <c r="AF22" s="300"/>
      <c r="AG22" s="280"/>
    </row>
    <row r="23" spans="2:33" ht="20.25" customHeight="1">
      <c r="B23" s="278"/>
      <c r="C23" s="360"/>
      <c r="D23" s="349"/>
      <c r="E23" s="350"/>
      <c r="F23" s="350"/>
      <c r="G23" s="350"/>
      <c r="H23" s="350"/>
      <c r="I23" s="350"/>
      <c r="J23" s="350"/>
      <c r="K23" s="350"/>
      <c r="L23" s="350"/>
      <c r="M23" s="351"/>
      <c r="N23" s="279"/>
      <c r="O23" s="279"/>
      <c r="P23" s="280"/>
      <c r="S23" s="278"/>
      <c r="T23" s="390"/>
      <c r="U23" s="392"/>
      <c r="V23" s="392"/>
      <c r="W23" s="392"/>
      <c r="X23" s="392"/>
      <c r="Y23" s="392"/>
      <c r="Z23" s="392"/>
      <c r="AA23" s="392"/>
      <c r="AB23" s="392"/>
      <c r="AC23" s="392"/>
      <c r="AD23" s="392"/>
      <c r="AE23" s="300"/>
      <c r="AF23" s="300"/>
      <c r="AG23" s="280"/>
    </row>
    <row r="24" spans="2:33" ht="15.75" customHeight="1">
      <c r="B24" s="278"/>
      <c r="C24" s="279"/>
      <c r="D24" s="279"/>
      <c r="E24" s="279"/>
      <c r="F24" s="279"/>
      <c r="G24" s="279"/>
      <c r="H24" s="279"/>
      <c r="I24" s="279"/>
      <c r="J24" s="279"/>
      <c r="K24" s="279"/>
      <c r="L24" s="279"/>
      <c r="M24" s="279"/>
      <c r="N24" s="279"/>
      <c r="O24" s="279"/>
      <c r="P24" s="280"/>
      <c r="S24" s="278"/>
      <c r="T24" s="279"/>
      <c r="U24" s="279"/>
      <c r="V24" s="279"/>
      <c r="W24" s="279"/>
      <c r="X24" s="279"/>
      <c r="Y24" s="279"/>
      <c r="Z24" s="279"/>
      <c r="AA24" s="279"/>
      <c r="AB24" s="279"/>
      <c r="AC24" s="279"/>
      <c r="AD24" s="279"/>
      <c r="AE24" s="279"/>
      <c r="AF24" s="279"/>
      <c r="AG24" s="280"/>
    </row>
    <row r="25" spans="2:33" ht="15" customHeight="1">
      <c r="B25" s="278"/>
      <c r="C25" s="279"/>
      <c r="D25" s="279"/>
      <c r="E25" s="368" t="s">
        <v>147</v>
      </c>
      <c r="F25" s="347"/>
      <c r="G25" s="347"/>
      <c r="H25" s="347"/>
      <c r="I25" s="347"/>
      <c r="J25" s="347"/>
      <c r="K25" s="348"/>
      <c r="L25" s="279"/>
      <c r="M25" s="279"/>
      <c r="N25" s="279"/>
      <c r="O25" s="279"/>
      <c r="P25" s="280"/>
      <c r="S25" s="278"/>
      <c r="T25" s="279"/>
      <c r="U25" s="279"/>
      <c r="V25" s="368" t="s">
        <v>147</v>
      </c>
      <c r="W25" s="347"/>
      <c r="X25" s="347"/>
      <c r="Y25" s="347"/>
      <c r="Z25" s="347"/>
      <c r="AA25" s="347"/>
      <c r="AB25" s="348"/>
      <c r="AC25" s="279"/>
      <c r="AD25" s="279"/>
      <c r="AE25" s="279"/>
      <c r="AF25" s="279"/>
      <c r="AG25" s="280"/>
    </row>
    <row r="26" spans="2:33" ht="15" customHeight="1">
      <c r="B26" s="278"/>
      <c r="C26" s="279"/>
      <c r="D26" s="279"/>
      <c r="E26" s="349"/>
      <c r="F26" s="350"/>
      <c r="G26" s="350"/>
      <c r="H26" s="350"/>
      <c r="I26" s="350"/>
      <c r="J26" s="350"/>
      <c r="K26" s="351"/>
      <c r="L26" s="279"/>
      <c r="M26" s="279"/>
      <c r="N26" s="279"/>
      <c r="O26" s="279"/>
      <c r="P26" s="280"/>
      <c r="S26" s="278"/>
      <c r="T26" s="279"/>
      <c r="U26" s="279"/>
      <c r="V26" s="349"/>
      <c r="W26" s="350"/>
      <c r="X26" s="350"/>
      <c r="Y26" s="350"/>
      <c r="Z26" s="350"/>
      <c r="AA26" s="350"/>
      <c r="AB26" s="351"/>
      <c r="AC26" s="279"/>
      <c r="AD26" s="279"/>
      <c r="AE26" s="279"/>
      <c r="AF26" s="279"/>
      <c r="AG26" s="280"/>
    </row>
    <row r="27" spans="2:33" ht="15.75" customHeight="1">
      <c r="B27" s="278"/>
      <c r="C27" s="279"/>
      <c r="D27" s="279"/>
      <c r="E27" s="279"/>
      <c r="F27" s="279"/>
      <c r="G27" s="279"/>
      <c r="H27" s="279"/>
      <c r="I27" s="279"/>
      <c r="J27" s="279"/>
      <c r="K27" s="279"/>
      <c r="L27" s="279"/>
      <c r="M27" s="279"/>
      <c r="N27" s="279"/>
      <c r="O27" s="279"/>
      <c r="P27" s="280"/>
      <c r="S27" s="278"/>
      <c r="T27" s="279"/>
      <c r="U27" s="279"/>
      <c r="V27" s="279"/>
      <c r="W27" s="279"/>
      <c r="X27" s="279"/>
      <c r="Y27" s="279"/>
      <c r="Z27" s="279"/>
      <c r="AA27" s="279"/>
      <c r="AB27" s="279"/>
      <c r="AC27" s="279"/>
      <c r="AD27" s="279"/>
      <c r="AE27" s="279"/>
      <c r="AF27" s="279"/>
      <c r="AG27" s="280"/>
    </row>
    <row r="28" spans="2:33" ht="15.75" customHeight="1">
      <c r="B28" s="408" t="s">
        <v>130</v>
      </c>
      <c r="C28" s="410" t="s">
        <v>148</v>
      </c>
      <c r="D28" s="326"/>
      <c r="E28" s="326"/>
      <c r="F28" s="326"/>
      <c r="G28" s="326"/>
      <c r="H28" s="326"/>
      <c r="I28" s="326"/>
      <c r="J28" s="326"/>
      <c r="K28" s="326"/>
      <c r="L28" s="326"/>
      <c r="M28" s="326"/>
      <c r="N28" s="326"/>
      <c r="O28" s="326"/>
      <c r="P28" s="411"/>
      <c r="S28" s="408" t="s">
        <v>130</v>
      </c>
      <c r="T28" s="410" t="s">
        <v>148</v>
      </c>
      <c r="U28" s="326"/>
      <c r="V28" s="326"/>
      <c r="W28" s="326"/>
      <c r="X28" s="326"/>
      <c r="Y28" s="326"/>
      <c r="Z28" s="326"/>
      <c r="AA28" s="326"/>
      <c r="AB28" s="326"/>
      <c r="AC28" s="326"/>
      <c r="AD28" s="326"/>
      <c r="AE28" s="326"/>
      <c r="AF28" s="326"/>
      <c r="AG28" s="411"/>
    </row>
    <row r="29" spans="2:33" ht="15.75" customHeight="1">
      <c r="B29" s="409"/>
      <c r="C29" s="42" t="s">
        <v>149</v>
      </c>
      <c r="D29" s="42" t="s">
        <v>150</v>
      </c>
      <c r="E29" s="42" t="s">
        <v>151</v>
      </c>
      <c r="F29" s="42" t="s">
        <v>152</v>
      </c>
      <c r="G29" s="42" t="s">
        <v>153</v>
      </c>
      <c r="H29" s="42" t="s">
        <v>154</v>
      </c>
      <c r="I29" s="42" t="s">
        <v>155</v>
      </c>
      <c r="J29" s="42" t="s">
        <v>156</v>
      </c>
      <c r="K29" s="42" t="s">
        <v>157</v>
      </c>
      <c r="L29" s="42" t="s">
        <v>158</v>
      </c>
      <c r="M29" s="42" t="s">
        <v>159</v>
      </c>
      <c r="N29" s="48" t="s">
        <v>160</v>
      </c>
      <c r="O29" s="255" t="s">
        <v>161</v>
      </c>
      <c r="P29" s="283" t="s">
        <v>162</v>
      </c>
      <c r="S29" s="409"/>
      <c r="T29" s="38" t="s">
        <v>149</v>
      </c>
      <c r="U29" s="38" t="s">
        <v>150</v>
      </c>
      <c r="V29" s="38" t="s">
        <v>151</v>
      </c>
      <c r="W29" s="38" t="s">
        <v>152</v>
      </c>
      <c r="X29" s="38" t="s">
        <v>153</v>
      </c>
      <c r="Y29" s="38" t="s">
        <v>154</v>
      </c>
      <c r="Z29" s="38" t="s">
        <v>155</v>
      </c>
      <c r="AA29" s="38" t="s">
        <v>156</v>
      </c>
      <c r="AB29" s="38" t="s">
        <v>157</v>
      </c>
      <c r="AC29" s="38" t="s">
        <v>158</v>
      </c>
      <c r="AD29" s="38" t="s">
        <v>159</v>
      </c>
      <c r="AE29" s="66" t="s">
        <v>160</v>
      </c>
      <c r="AF29" s="235" t="s">
        <v>161</v>
      </c>
      <c r="AG29" s="283" t="s">
        <v>162</v>
      </c>
    </row>
    <row r="30" spans="2:33" ht="15.75" customHeight="1">
      <c r="B30" s="284" t="s">
        <v>133</v>
      </c>
      <c r="C30" s="242">
        <v>2</v>
      </c>
      <c r="D30" s="243"/>
      <c r="E30" s="243"/>
      <c r="F30" s="243"/>
      <c r="G30" s="243"/>
      <c r="H30" s="243"/>
      <c r="I30" s="243"/>
      <c r="J30" s="243"/>
      <c r="K30" s="243"/>
      <c r="L30" s="243"/>
      <c r="M30" s="243"/>
      <c r="N30" s="244"/>
      <c r="O30" s="245">
        <v>1</v>
      </c>
      <c r="P30" s="246"/>
      <c r="S30" s="301" t="s">
        <v>133</v>
      </c>
      <c r="T30" s="242">
        <v>1</v>
      </c>
      <c r="U30" s="243">
        <v>1</v>
      </c>
      <c r="V30" s="243">
        <v>2</v>
      </c>
      <c r="W30" s="243"/>
      <c r="X30" s="243">
        <v>2</v>
      </c>
      <c r="Y30" s="243"/>
      <c r="Z30" s="243">
        <v>2</v>
      </c>
      <c r="AA30" s="243"/>
      <c r="AB30" s="243">
        <v>1</v>
      </c>
      <c r="AC30" s="243"/>
      <c r="AD30" s="243">
        <v>1</v>
      </c>
      <c r="AE30" s="244">
        <v>2</v>
      </c>
      <c r="AF30" s="245">
        <v>2</v>
      </c>
      <c r="AG30" s="246">
        <v>1</v>
      </c>
    </row>
    <row r="31" spans="2:33" ht="15.75" customHeight="1">
      <c r="B31" s="284" t="s">
        <v>134</v>
      </c>
      <c r="C31" s="247"/>
      <c r="D31" s="248">
        <v>2</v>
      </c>
      <c r="E31" s="248">
        <v>3</v>
      </c>
      <c r="F31" s="248">
        <v>2</v>
      </c>
      <c r="G31" s="248"/>
      <c r="H31" s="248"/>
      <c r="I31" s="248"/>
      <c r="J31" s="248"/>
      <c r="K31" s="248"/>
      <c r="L31" s="248"/>
      <c r="M31" s="248"/>
      <c r="N31" s="249"/>
      <c r="O31" s="250">
        <v>1</v>
      </c>
      <c r="P31" s="251"/>
      <c r="S31" s="301" t="s">
        <v>134</v>
      </c>
      <c r="T31" s="247">
        <v>1</v>
      </c>
      <c r="U31" s="248">
        <v>2</v>
      </c>
      <c r="V31" s="248"/>
      <c r="W31" s="248">
        <v>2</v>
      </c>
      <c r="X31" s="248">
        <v>3</v>
      </c>
      <c r="Y31" s="248"/>
      <c r="Z31" s="248">
        <v>1</v>
      </c>
      <c r="AA31" s="248"/>
      <c r="AB31" s="248">
        <v>2</v>
      </c>
      <c r="AC31" s="248"/>
      <c r="AD31" s="248">
        <v>1</v>
      </c>
      <c r="AE31" s="249">
        <v>2</v>
      </c>
      <c r="AF31" s="250">
        <v>1</v>
      </c>
      <c r="AG31" s="251">
        <v>2</v>
      </c>
    </row>
    <row r="32" spans="2:33" ht="15.75" customHeight="1">
      <c r="B32" s="284" t="s">
        <v>135</v>
      </c>
      <c r="C32" s="247"/>
      <c r="D32" s="248">
        <v>2</v>
      </c>
      <c r="E32" s="248">
        <v>2</v>
      </c>
      <c r="F32" s="248"/>
      <c r="G32" s="248"/>
      <c r="H32" s="248"/>
      <c r="I32" s="248"/>
      <c r="J32" s="248"/>
      <c r="K32" s="248"/>
      <c r="L32" s="248"/>
      <c r="M32" s="248"/>
      <c r="N32" s="249"/>
      <c r="O32" s="250">
        <v>1</v>
      </c>
      <c r="P32" s="251"/>
      <c r="S32" s="301" t="s">
        <v>135</v>
      </c>
      <c r="T32" s="247">
        <v>3</v>
      </c>
      <c r="U32" s="248"/>
      <c r="V32" s="248">
        <v>3</v>
      </c>
      <c r="W32" s="248">
        <v>3</v>
      </c>
      <c r="X32" s="248">
        <v>2</v>
      </c>
      <c r="Y32" s="248">
        <v>2</v>
      </c>
      <c r="Z32" s="248">
        <v>2</v>
      </c>
      <c r="AA32" s="248"/>
      <c r="AB32" s="248">
        <v>3</v>
      </c>
      <c r="AC32" s="248"/>
      <c r="AD32" s="248">
        <v>1</v>
      </c>
      <c r="AE32" s="249">
        <v>3</v>
      </c>
      <c r="AF32" s="250">
        <v>2</v>
      </c>
      <c r="AG32" s="251"/>
    </row>
    <row r="33" spans="2:33" ht="15.75" customHeight="1">
      <c r="B33" s="284" t="s">
        <v>136</v>
      </c>
      <c r="C33" s="247">
        <v>1</v>
      </c>
      <c r="D33" s="248">
        <v>2</v>
      </c>
      <c r="E33" s="248">
        <v>3</v>
      </c>
      <c r="F33" s="248"/>
      <c r="G33" s="248"/>
      <c r="H33" s="248"/>
      <c r="I33" s="248"/>
      <c r="J33" s="248"/>
      <c r="K33" s="248"/>
      <c r="L33" s="248"/>
      <c r="M33" s="248"/>
      <c r="N33" s="249"/>
      <c r="O33" s="250">
        <v>1</v>
      </c>
      <c r="P33" s="251"/>
      <c r="S33" s="301" t="s">
        <v>136</v>
      </c>
      <c r="T33" s="247">
        <v>3</v>
      </c>
      <c r="U33" s="248">
        <v>3</v>
      </c>
      <c r="V33" s="248"/>
      <c r="W33" s="248">
        <v>3</v>
      </c>
      <c r="X33" s="248">
        <v>3</v>
      </c>
      <c r="Y33" s="248">
        <v>2</v>
      </c>
      <c r="Z33" s="248"/>
      <c r="AA33" s="248"/>
      <c r="AB33" s="248">
        <v>3</v>
      </c>
      <c r="AC33" s="248"/>
      <c r="AD33" s="248">
        <v>1</v>
      </c>
      <c r="AE33" s="249">
        <v>3</v>
      </c>
      <c r="AF33" s="250">
        <v>2</v>
      </c>
      <c r="AG33" s="251"/>
    </row>
    <row r="34" spans="2:33" ht="15.75" customHeight="1">
      <c r="B34" s="284" t="s">
        <v>137</v>
      </c>
      <c r="C34" s="247">
        <v>2</v>
      </c>
      <c r="D34" s="248"/>
      <c r="E34" s="248">
        <v>3</v>
      </c>
      <c r="F34" s="248">
        <v>2</v>
      </c>
      <c r="G34" s="248">
        <v>3</v>
      </c>
      <c r="H34" s="248"/>
      <c r="I34" s="248"/>
      <c r="J34" s="248"/>
      <c r="K34" s="248">
        <v>2</v>
      </c>
      <c r="L34" s="248"/>
      <c r="M34" s="248">
        <v>1</v>
      </c>
      <c r="N34" s="249">
        <v>3</v>
      </c>
      <c r="O34" s="250"/>
      <c r="P34" s="251">
        <v>3</v>
      </c>
      <c r="S34" s="301" t="s">
        <v>137</v>
      </c>
      <c r="T34" s="247">
        <v>3</v>
      </c>
      <c r="U34" s="248">
        <v>3</v>
      </c>
      <c r="V34" s="248">
        <v>2</v>
      </c>
      <c r="W34" s="248">
        <v>2</v>
      </c>
      <c r="X34" s="248">
        <v>2</v>
      </c>
      <c r="Y34" s="248">
        <v>1</v>
      </c>
      <c r="Z34" s="248">
        <v>1</v>
      </c>
      <c r="AA34" s="248"/>
      <c r="AB34" s="248">
        <v>2</v>
      </c>
      <c r="AC34" s="248"/>
      <c r="AD34" s="248">
        <v>3</v>
      </c>
      <c r="AE34" s="249">
        <v>3</v>
      </c>
      <c r="AF34" s="250">
        <v>2</v>
      </c>
      <c r="AG34" s="251">
        <v>3</v>
      </c>
    </row>
    <row r="35" spans="2:33" ht="15.75" customHeight="1">
      <c r="B35" s="291"/>
      <c r="C35" s="236"/>
      <c r="D35" s="236"/>
      <c r="E35" s="236"/>
      <c r="F35" s="236"/>
      <c r="G35" s="236"/>
      <c r="H35" s="236"/>
      <c r="I35" s="236"/>
      <c r="J35" s="236"/>
      <c r="K35" s="236"/>
      <c r="L35" s="236"/>
      <c r="M35" s="236"/>
      <c r="N35" s="236"/>
      <c r="O35" s="236"/>
      <c r="P35" s="292"/>
      <c r="S35" s="291"/>
      <c r="T35" s="302"/>
      <c r="U35" s="303"/>
      <c r="V35" s="302"/>
      <c r="W35" s="302"/>
      <c r="X35" s="303"/>
      <c r="Y35" s="304"/>
      <c r="Z35" s="304"/>
      <c r="AA35" s="304"/>
      <c r="AB35" s="304"/>
      <c r="AC35" s="304"/>
      <c r="AD35" s="304"/>
      <c r="AE35" s="304"/>
      <c r="AF35" s="304"/>
      <c r="AG35" s="305"/>
    </row>
    <row r="36" spans="2:33" ht="15.75" customHeight="1">
      <c r="B36" s="291"/>
      <c r="C36" s="236"/>
      <c r="D36" s="236"/>
      <c r="E36" s="236"/>
      <c r="F36" s="236"/>
      <c r="G36" s="236"/>
      <c r="H36" s="236"/>
      <c r="I36" s="236"/>
      <c r="J36" s="236"/>
      <c r="K36" s="236"/>
      <c r="L36" s="236"/>
      <c r="M36" s="236"/>
      <c r="N36" s="236"/>
      <c r="O36" s="236"/>
      <c r="P36" s="292"/>
      <c r="S36" s="291"/>
      <c r="T36" s="302"/>
      <c r="U36" s="303"/>
      <c r="V36" s="302"/>
      <c r="W36" s="302"/>
      <c r="X36" s="303"/>
      <c r="Y36" s="304"/>
      <c r="Z36" s="304"/>
      <c r="AA36" s="304"/>
      <c r="AB36" s="304"/>
      <c r="AC36" s="304"/>
      <c r="AD36" s="304"/>
      <c r="AE36" s="304"/>
      <c r="AF36" s="304"/>
      <c r="AG36" s="305"/>
    </row>
    <row r="37" spans="2:33" ht="15.75" customHeight="1">
      <c r="B37" s="291"/>
      <c r="C37" s="388" t="s">
        <v>163</v>
      </c>
      <c r="D37" s="389"/>
      <c r="E37" s="389"/>
      <c r="F37" s="389"/>
      <c r="G37" s="389"/>
      <c r="H37" s="236"/>
      <c r="I37" s="236"/>
      <c r="J37" s="236"/>
      <c r="K37" s="236"/>
      <c r="L37" s="236"/>
      <c r="M37" s="236"/>
      <c r="N37" s="236"/>
      <c r="O37" s="236"/>
      <c r="P37" s="292"/>
      <c r="S37" s="291"/>
      <c r="T37" s="388" t="s">
        <v>163</v>
      </c>
      <c r="U37" s="389"/>
      <c r="V37" s="389"/>
      <c r="W37" s="389"/>
      <c r="X37" s="389"/>
      <c r="Y37" s="304"/>
      <c r="Z37" s="304"/>
      <c r="AA37" s="304"/>
      <c r="AB37" s="304"/>
      <c r="AC37" s="304"/>
      <c r="AD37" s="304"/>
      <c r="AE37" s="304"/>
      <c r="AF37" s="304"/>
      <c r="AG37" s="305"/>
    </row>
    <row r="38" spans="2:33" ht="15.75" customHeight="1">
      <c r="B38" s="291"/>
      <c r="C38" s="293"/>
      <c r="D38" s="293"/>
      <c r="E38" s="293"/>
      <c r="F38" s="293"/>
      <c r="G38" s="293"/>
      <c r="H38" s="236"/>
      <c r="I38" s="236"/>
      <c r="J38" s="236"/>
      <c r="K38" s="236"/>
      <c r="L38" s="236"/>
      <c r="M38" s="236"/>
      <c r="N38" s="236"/>
      <c r="O38" s="236"/>
      <c r="P38" s="292"/>
      <c r="S38" s="291"/>
      <c r="T38" s="293"/>
      <c r="U38" s="293"/>
      <c r="V38" s="293"/>
      <c r="W38" s="293"/>
      <c r="X38" s="293"/>
      <c r="Y38" s="304"/>
      <c r="Z38" s="304"/>
      <c r="AA38" s="304"/>
      <c r="AB38" s="304"/>
      <c r="AC38" s="304"/>
      <c r="AD38" s="304"/>
      <c r="AE38" s="304"/>
      <c r="AF38" s="304"/>
      <c r="AG38" s="305"/>
    </row>
    <row r="39" spans="2:33" ht="15.75" customHeight="1">
      <c r="B39" s="291"/>
      <c r="C39" s="294" t="s">
        <v>164</v>
      </c>
      <c r="D39" s="293"/>
      <c r="E39" s="293"/>
      <c r="F39" s="293"/>
      <c r="G39" s="293"/>
      <c r="H39" s="236"/>
      <c r="I39" s="236"/>
      <c r="J39" s="236"/>
      <c r="K39" s="236"/>
      <c r="L39" s="236"/>
      <c r="M39" s="236"/>
      <c r="N39" s="236"/>
      <c r="O39" s="236"/>
      <c r="P39" s="292"/>
      <c r="S39" s="291"/>
      <c r="T39" s="294" t="s">
        <v>164</v>
      </c>
      <c r="U39" s="293"/>
      <c r="V39" s="293"/>
      <c r="W39" s="293"/>
      <c r="X39" s="293"/>
      <c r="Y39" s="304"/>
      <c r="Z39" s="304"/>
      <c r="AA39" s="304"/>
      <c r="AB39" s="304"/>
      <c r="AC39" s="304"/>
      <c r="AD39" s="304"/>
      <c r="AE39" s="304"/>
      <c r="AF39" s="304"/>
      <c r="AG39" s="305"/>
    </row>
    <row r="40" spans="2:33" ht="15.75" customHeight="1">
      <c r="B40" s="291"/>
      <c r="C40" s="294" t="s">
        <v>165</v>
      </c>
      <c r="D40" s="293"/>
      <c r="E40" s="293"/>
      <c r="F40" s="293"/>
      <c r="G40" s="293"/>
      <c r="H40" s="236"/>
      <c r="I40" s="236"/>
      <c r="J40" s="236"/>
      <c r="K40" s="236"/>
      <c r="L40" s="236"/>
      <c r="M40" s="236"/>
      <c r="N40" s="236"/>
      <c r="O40" s="236"/>
      <c r="P40" s="292"/>
      <c r="S40" s="291"/>
      <c r="T40" s="294" t="s">
        <v>165</v>
      </c>
      <c r="U40" s="293"/>
      <c r="V40" s="293"/>
      <c r="W40" s="293"/>
      <c r="X40" s="293"/>
      <c r="Y40" s="304"/>
      <c r="Z40" s="304"/>
      <c r="AA40" s="304"/>
      <c r="AB40" s="304"/>
      <c r="AC40" s="304"/>
      <c r="AD40" s="304"/>
      <c r="AE40" s="304"/>
      <c r="AF40" s="304"/>
      <c r="AG40" s="305"/>
    </row>
    <row r="41" spans="2:33" ht="15.75" customHeight="1">
      <c r="B41" s="291"/>
      <c r="C41" s="294" t="s">
        <v>166</v>
      </c>
      <c r="D41" s="293"/>
      <c r="E41" s="293"/>
      <c r="F41" s="293"/>
      <c r="G41" s="293"/>
      <c r="H41" s="236"/>
      <c r="I41" s="236"/>
      <c r="J41" s="236"/>
      <c r="K41" s="236"/>
      <c r="L41" s="236"/>
      <c r="M41" s="236"/>
      <c r="N41" s="236"/>
      <c r="O41" s="236"/>
      <c r="P41" s="292"/>
      <c r="S41" s="291"/>
      <c r="T41" s="294" t="s">
        <v>166</v>
      </c>
      <c r="U41" s="293"/>
      <c r="V41" s="293"/>
      <c r="W41" s="293"/>
      <c r="X41" s="293"/>
      <c r="Y41" s="304"/>
      <c r="Z41" s="304"/>
      <c r="AA41" s="304"/>
      <c r="AB41" s="304"/>
      <c r="AC41" s="304"/>
      <c r="AD41" s="304"/>
      <c r="AE41" s="304"/>
      <c r="AF41" s="304"/>
      <c r="AG41" s="305"/>
    </row>
    <row r="42" spans="2:33" ht="15.75" customHeight="1" thickBot="1">
      <c r="B42" s="295"/>
      <c r="C42" s="296"/>
      <c r="D42" s="296"/>
      <c r="E42" s="296"/>
      <c r="F42" s="296"/>
      <c r="G42" s="296"/>
      <c r="H42" s="296"/>
      <c r="I42" s="296"/>
      <c r="J42" s="296"/>
      <c r="K42" s="296"/>
      <c r="L42" s="296"/>
      <c r="M42" s="296"/>
      <c r="N42" s="296"/>
      <c r="O42" s="296"/>
      <c r="P42" s="297"/>
      <c r="S42" s="295"/>
      <c r="T42" s="296"/>
      <c r="U42" s="296"/>
      <c r="V42" s="296"/>
      <c r="W42" s="296"/>
      <c r="X42" s="296"/>
      <c r="Y42" s="296"/>
      <c r="Z42" s="296"/>
      <c r="AA42" s="296"/>
      <c r="AB42" s="296"/>
      <c r="AC42" s="296"/>
      <c r="AD42" s="296"/>
      <c r="AE42" s="296"/>
      <c r="AF42" s="296"/>
      <c r="AG42" s="297"/>
    </row>
    <row r="43" spans="2:33" ht="15.75" customHeight="1"/>
    <row r="44" spans="2:33" ht="15.75" customHeight="1"/>
    <row r="45" spans="2:33" ht="15.75" customHeight="1"/>
    <row r="46" spans="2:33" ht="15.75" customHeight="1"/>
    <row r="47" spans="2:33" ht="15.75" customHeight="1"/>
    <row r="48" spans="2:33" ht="15.75" customHeight="1"/>
    <row r="49" spans="2:16" ht="15.75" customHeight="1" thickBot="1"/>
    <row r="50" spans="2:16" ht="15.75" customHeight="1">
      <c r="B50" s="274"/>
      <c r="C50" s="401" t="s">
        <v>0</v>
      </c>
      <c r="D50" s="402"/>
      <c r="E50" s="402"/>
      <c r="F50" s="402"/>
      <c r="G50" s="402"/>
      <c r="H50" s="402"/>
      <c r="I50" s="402"/>
      <c r="J50" s="402"/>
      <c r="K50" s="402"/>
      <c r="L50" s="403" t="s">
        <v>1</v>
      </c>
      <c r="M50" s="402"/>
      <c r="N50" s="276"/>
      <c r="O50" s="276"/>
      <c r="P50" s="277"/>
    </row>
    <row r="51" spans="2:16" ht="15.75" customHeight="1">
      <c r="B51" s="278"/>
      <c r="C51" s="279"/>
      <c r="D51" s="279"/>
      <c r="E51" s="279"/>
      <c r="F51" s="279"/>
      <c r="G51" s="279"/>
      <c r="H51" s="279"/>
      <c r="I51" s="279"/>
      <c r="J51" s="279"/>
      <c r="K51" s="279"/>
      <c r="L51" s="279"/>
      <c r="M51" s="279"/>
      <c r="N51" s="279"/>
      <c r="O51" s="279"/>
      <c r="P51" s="280"/>
    </row>
    <row r="52" spans="2:16" ht="15.75" customHeight="1">
      <c r="B52" s="278"/>
      <c r="C52" s="26"/>
      <c r="D52" s="346" t="s">
        <v>23</v>
      </c>
      <c r="E52" s="347"/>
      <c r="F52" s="347"/>
      <c r="G52" s="347"/>
      <c r="H52" s="347"/>
      <c r="I52" s="347"/>
      <c r="J52" s="347"/>
      <c r="K52" s="348"/>
      <c r="L52" s="35"/>
      <c r="M52" s="27"/>
      <c r="N52" s="279"/>
      <c r="O52" s="279"/>
      <c r="P52" s="280"/>
    </row>
    <row r="53" spans="2:16" ht="15.75" customHeight="1">
      <c r="B53" s="278"/>
      <c r="C53" s="237"/>
      <c r="D53" s="349"/>
      <c r="E53" s="350"/>
      <c r="F53" s="350"/>
      <c r="G53" s="350"/>
      <c r="H53" s="350"/>
      <c r="I53" s="350"/>
      <c r="J53" s="350"/>
      <c r="K53" s="351"/>
      <c r="L53" s="279"/>
      <c r="M53" s="238"/>
      <c r="N53" s="279"/>
      <c r="O53" s="279"/>
      <c r="P53" s="280"/>
    </row>
    <row r="54" spans="2:16" ht="15.75" customHeight="1">
      <c r="B54" s="278"/>
      <c r="C54" s="237"/>
      <c r="D54" s="279"/>
      <c r="E54" s="279"/>
      <c r="F54" s="279"/>
      <c r="G54" s="279"/>
      <c r="H54" s="279"/>
      <c r="I54" s="279"/>
      <c r="J54" s="279"/>
      <c r="K54" s="279"/>
      <c r="L54" s="279"/>
      <c r="M54" s="238"/>
      <c r="N54" s="279"/>
      <c r="O54" s="279"/>
      <c r="P54" s="280"/>
    </row>
    <row r="55" spans="2:16" ht="15.75" customHeight="1">
      <c r="B55" s="278"/>
      <c r="C55" s="413" t="s">
        <v>167</v>
      </c>
      <c r="D55" s="389"/>
      <c r="E55" s="389"/>
      <c r="F55" s="389"/>
      <c r="G55" s="389"/>
      <c r="H55" s="281"/>
      <c r="I55" s="281"/>
      <c r="J55" s="397" t="s">
        <v>168</v>
      </c>
      <c r="K55" s="389"/>
      <c r="L55" s="389"/>
      <c r="M55" s="345"/>
      <c r="N55" s="279"/>
      <c r="O55" s="279"/>
      <c r="P55" s="280"/>
    </row>
    <row r="56" spans="2:16" ht="15.75" customHeight="1">
      <c r="B56" s="278"/>
      <c r="C56" s="239"/>
      <c r="D56" s="281"/>
      <c r="E56" s="281"/>
      <c r="F56" s="281"/>
      <c r="G56" s="281"/>
      <c r="H56" s="281"/>
      <c r="I56" s="281"/>
      <c r="J56" s="281"/>
      <c r="K56" s="281"/>
      <c r="L56" s="281"/>
      <c r="M56" s="238"/>
      <c r="N56" s="279"/>
      <c r="O56" s="279"/>
      <c r="P56" s="280"/>
    </row>
    <row r="57" spans="2:16" ht="15.75" customHeight="1">
      <c r="B57" s="278"/>
      <c r="C57" s="239"/>
      <c r="D57" s="281"/>
      <c r="E57" s="281" t="s">
        <v>131</v>
      </c>
      <c r="F57" s="397" t="s">
        <v>169</v>
      </c>
      <c r="G57" s="389"/>
      <c r="H57" s="389"/>
      <c r="I57" s="281"/>
      <c r="J57" s="281"/>
      <c r="K57" s="281"/>
      <c r="L57" s="281"/>
      <c r="M57" s="238"/>
      <c r="N57" s="279"/>
      <c r="O57" s="279"/>
      <c r="P57" s="280"/>
    </row>
    <row r="58" spans="2:16" ht="15.75" customHeight="1">
      <c r="B58" s="278"/>
      <c r="C58" s="239"/>
      <c r="D58" s="281"/>
      <c r="E58" s="281"/>
      <c r="F58" s="281"/>
      <c r="G58" s="281"/>
      <c r="H58" s="281"/>
      <c r="I58" s="281"/>
      <c r="J58" s="281"/>
      <c r="K58" s="281"/>
      <c r="L58" s="281"/>
      <c r="M58" s="238"/>
      <c r="N58" s="279"/>
      <c r="O58" s="279"/>
      <c r="P58" s="280"/>
    </row>
    <row r="59" spans="2:16" ht="15.75" customHeight="1">
      <c r="B59" s="278"/>
      <c r="C59" s="398" t="s">
        <v>139</v>
      </c>
      <c r="D59" s="368" t="s">
        <v>140</v>
      </c>
      <c r="E59" s="347"/>
      <c r="F59" s="347"/>
      <c r="G59" s="347"/>
      <c r="H59" s="347"/>
      <c r="I59" s="347"/>
      <c r="J59" s="347"/>
      <c r="K59" s="347"/>
      <c r="L59" s="347"/>
      <c r="M59" s="348"/>
      <c r="N59" s="279"/>
      <c r="O59" s="279"/>
      <c r="P59" s="280"/>
    </row>
    <row r="60" spans="2:16" ht="15.75" customHeight="1">
      <c r="B60" s="278"/>
      <c r="C60" s="360"/>
      <c r="D60" s="400"/>
      <c r="E60" s="389"/>
      <c r="F60" s="389"/>
      <c r="G60" s="389"/>
      <c r="H60" s="389"/>
      <c r="I60" s="389"/>
      <c r="J60" s="389"/>
      <c r="K60" s="389"/>
      <c r="L60" s="389"/>
      <c r="M60" s="345"/>
      <c r="N60" s="279"/>
      <c r="O60" s="279"/>
      <c r="P60" s="280"/>
    </row>
    <row r="61" spans="2:16" ht="15.75" customHeight="1">
      <c r="B61" s="278"/>
      <c r="C61" s="412" t="s">
        <v>133</v>
      </c>
      <c r="D61" s="394" t="s">
        <v>170</v>
      </c>
      <c r="E61" s="347"/>
      <c r="F61" s="347"/>
      <c r="G61" s="347"/>
      <c r="H61" s="347"/>
      <c r="I61" s="347"/>
      <c r="J61" s="347"/>
      <c r="K61" s="347"/>
      <c r="L61" s="347"/>
      <c r="M61" s="348"/>
      <c r="N61" s="279"/>
      <c r="O61" s="279"/>
      <c r="P61" s="280"/>
    </row>
    <row r="62" spans="2:16" ht="15.75" customHeight="1">
      <c r="B62" s="278"/>
      <c r="C62" s="349"/>
      <c r="D62" s="349"/>
      <c r="E62" s="350"/>
      <c r="F62" s="350"/>
      <c r="G62" s="350"/>
      <c r="H62" s="350"/>
      <c r="I62" s="350"/>
      <c r="J62" s="350"/>
      <c r="K62" s="350"/>
      <c r="L62" s="350"/>
      <c r="M62" s="351"/>
      <c r="N62" s="279"/>
      <c r="O62" s="279"/>
      <c r="P62" s="280"/>
    </row>
    <row r="63" spans="2:16" ht="15.75" customHeight="1">
      <c r="B63" s="278"/>
      <c r="C63" s="393" t="s">
        <v>134</v>
      </c>
      <c r="D63" s="394" t="s">
        <v>171</v>
      </c>
      <c r="E63" s="347"/>
      <c r="F63" s="347"/>
      <c r="G63" s="347"/>
      <c r="H63" s="347"/>
      <c r="I63" s="347"/>
      <c r="J63" s="347"/>
      <c r="K63" s="347"/>
      <c r="L63" s="347"/>
      <c r="M63" s="348"/>
      <c r="N63" s="279"/>
      <c r="O63" s="279"/>
      <c r="P63" s="280"/>
    </row>
    <row r="64" spans="2:16" ht="15.75" customHeight="1">
      <c r="B64" s="278"/>
      <c r="C64" s="360"/>
      <c r="D64" s="349"/>
      <c r="E64" s="350"/>
      <c r="F64" s="350"/>
      <c r="G64" s="350"/>
      <c r="H64" s="350"/>
      <c r="I64" s="350"/>
      <c r="J64" s="350"/>
      <c r="K64" s="350"/>
      <c r="L64" s="350"/>
      <c r="M64" s="351"/>
      <c r="N64" s="279"/>
      <c r="O64" s="279"/>
      <c r="P64" s="280"/>
    </row>
    <row r="65" spans="2:16" ht="15.75" customHeight="1">
      <c r="B65" s="278"/>
      <c r="C65" s="393" t="s">
        <v>135</v>
      </c>
      <c r="D65" s="394" t="s">
        <v>172</v>
      </c>
      <c r="E65" s="347"/>
      <c r="F65" s="347"/>
      <c r="G65" s="347"/>
      <c r="H65" s="347"/>
      <c r="I65" s="347"/>
      <c r="J65" s="347"/>
      <c r="K65" s="347"/>
      <c r="L65" s="347"/>
      <c r="M65" s="348"/>
      <c r="N65" s="279"/>
      <c r="O65" s="279"/>
      <c r="P65" s="280"/>
    </row>
    <row r="66" spans="2:16" ht="15.75" customHeight="1">
      <c r="B66" s="278"/>
      <c r="C66" s="360"/>
      <c r="D66" s="349"/>
      <c r="E66" s="350"/>
      <c r="F66" s="350"/>
      <c r="G66" s="350"/>
      <c r="H66" s="350"/>
      <c r="I66" s="350"/>
      <c r="J66" s="350"/>
      <c r="K66" s="350"/>
      <c r="L66" s="350"/>
      <c r="M66" s="351"/>
      <c r="N66" s="279"/>
      <c r="O66" s="279"/>
      <c r="P66" s="280"/>
    </row>
    <row r="67" spans="2:16" ht="15.75" customHeight="1">
      <c r="B67" s="278"/>
      <c r="C67" s="393" t="s">
        <v>136</v>
      </c>
      <c r="D67" s="394" t="s">
        <v>173</v>
      </c>
      <c r="E67" s="347"/>
      <c r="F67" s="347"/>
      <c r="G67" s="347"/>
      <c r="H67" s="347"/>
      <c r="I67" s="347"/>
      <c r="J67" s="347"/>
      <c r="K67" s="347"/>
      <c r="L67" s="347"/>
      <c r="M67" s="348"/>
      <c r="N67" s="279"/>
      <c r="O67" s="279"/>
      <c r="P67" s="280"/>
    </row>
    <row r="68" spans="2:16" ht="15.75" customHeight="1">
      <c r="B68" s="278"/>
      <c r="C68" s="360"/>
      <c r="D68" s="349"/>
      <c r="E68" s="350"/>
      <c r="F68" s="350"/>
      <c r="G68" s="350"/>
      <c r="H68" s="350"/>
      <c r="I68" s="350"/>
      <c r="J68" s="350"/>
      <c r="K68" s="350"/>
      <c r="L68" s="350"/>
      <c r="M68" s="351"/>
      <c r="N68" s="279"/>
      <c r="O68" s="279"/>
      <c r="P68" s="280"/>
    </row>
    <row r="69" spans="2:16" ht="15.75" customHeight="1">
      <c r="B69" s="278"/>
      <c r="C69" s="393" t="s">
        <v>137</v>
      </c>
      <c r="D69" s="414" t="s">
        <v>174</v>
      </c>
      <c r="E69" s="347"/>
      <c r="F69" s="347"/>
      <c r="G69" s="347"/>
      <c r="H69" s="347"/>
      <c r="I69" s="347"/>
      <c r="J69" s="347"/>
      <c r="K69" s="347"/>
      <c r="L69" s="347"/>
      <c r="M69" s="348"/>
      <c r="N69" s="279"/>
      <c r="O69" s="279"/>
      <c r="P69" s="280"/>
    </row>
    <row r="70" spans="2:16" ht="15.75" customHeight="1">
      <c r="B70" s="278"/>
      <c r="C70" s="360"/>
      <c r="D70" s="349"/>
      <c r="E70" s="350"/>
      <c r="F70" s="350"/>
      <c r="G70" s="350"/>
      <c r="H70" s="350"/>
      <c r="I70" s="350"/>
      <c r="J70" s="350"/>
      <c r="K70" s="350"/>
      <c r="L70" s="350"/>
      <c r="M70" s="351"/>
      <c r="N70" s="279"/>
      <c r="O70" s="279"/>
      <c r="P70" s="280"/>
    </row>
    <row r="71" spans="2:16" ht="15.75" customHeight="1">
      <c r="B71" s="278"/>
      <c r="C71" s="279"/>
      <c r="D71" s="279"/>
      <c r="E71" s="279"/>
      <c r="F71" s="279"/>
      <c r="G71" s="279"/>
      <c r="H71" s="279"/>
      <c r="I71" s="279"/>
      <c r="J71" s="279"/>
      <c r="K71" s="279"/>
      <c r="L71" s="279"/>
      <c r="M71" s="279"/>
      <c r="N71" s="279"/>
      <c r="O71" s="279"/>
      <c r="P71" s="280"/>
    </row>
    <row r="72" spans="2:16" ht="15.75" customHeight="1">
      <c r="B72" s="278"/>
      <c r="C72" s="279"/>
      <c r="D72" s="279"/>
      <c r="E72" s="368" t="s">
        <v>147</v>
      </c>
      <c r="F72" s="347"/>
      <c r="G72" s="347"/>
      <c r="H72" s="347"/>
      <c r="I72" s="347"/>
      <c r="J72" s="347"/>
      <c r="K72" s="348"/>
      <c r="L72" s="279"/>
      <c r="M72" s="279"/>
      <c r="N72" s="279"/>
      <c r="O72" s="279"/>
      <c r="P72" s="280"/>
    </row>
    <row r="73" spans="2:16" ht="15.75" customHeight="1">
      <c r="B73" s="278"/>
      <c r="C73" s="279"/>
      <c r="D73" s="279"/>
      <c r="E73" s="349"/>
      <c r="F73" s="350"/>
      <c r="G73" s="350"/>
      <c r="H73" s="350"/>
      <c r="I73" s="350"/>
      <c r="J73" s="350"/>
      <c r="K73" s="351"/>
      <c r="L73" s="279"/>
      <c r="M73" s="279"/>
      <c r="N73" s="279"/>
      <c r="O73" s="279"/>
      <c r="P73" s="280"/>
    </row>
    <row r="74" spans="2:16" ht="15.75" customHeight="1">
      <c r="B74" s="278"/>
      <c r="C74" s="279"/>
      <c r="D74" s="279"/>
      <c r="E74" s="279"/>
      <c r="F74" s="279"/>
      <c r="G74" s="279"/>
      <c r="H74" s="279"/>
      <c r="I74" s="279"/>
      <c r="J74" s="279"/>
      <c r="K74" s="279"/>
      <c r="L74" s="279"/>
      <c r="M74" s="279"/>
      <c r="N74" s="279"/>
      <c r="O74" s="279"/>
      <c r="P74" s="280"/>
    </row>
    <row r="75" spans="2:16" ht="15.75" customHeight="1">
      <c r="B75" s="408" t="s">
        <v>130</v>
      </c>
      <c r="C75" s="410" t="s">
        <v>148</v>
      </c>
      <c r="D75" s="326"/>
      <c r="E75" s="326"/>
      <c r="F75" s="326"/>
      <c r="G75" s="326"/>
      <c r="H75" s="326"/>
      <c r="I75" s="326"/>
      <c r="J75" s="326"/>
      <c r="K75" s="326"/>
      <c r="L75" s="326"/>
      <c r="M75" s="326"/>
      <c r="N75" s="326"/>
      <c r="O75" s="326"/>
      <c r="P75" s="411"/>
    </row>
    <row r="76" spans="2:16" ht="15.75" customHeight="1">
      <c r="B76" s="409"/>
      <c r="C76" s="42" t="s">
        <v>149</v>
      </c>
      <c r="D76" s="42" t="s">
        <v>150</v>
      </c>
      <c r="E76" s="42" t="s">
        <v>151</v>
      </c>
      <c r="F76" s="42" t="s">
        <v>152</v>
      </c>
      <c r="G76" s="42" t="s">
        <v>153</v>
      </c>
      <c r="H76" s="42" t="s">
        <v>154</v>
      </c>
      <c r="I76" s="42" t="s">
        <v>155</v>
      </c>
      <c r="J76" s="42" t="s">
        <v>156</v>
      </c>
      <c r="K76" s="42" t="s">
        <v>157</v>
      </c>
      <c r="L76" s="42" t="s">
        <v>158</v>
      </c>
      <c r="M76" s="42" t="s">
        <v>159</v>
      </c>
      <c r="N76" s="48" t="s">
        <v>160</v>
      </c>
      <c r="O76" s="255" t="s">
        <v>161</v>
      </c>
      <c r="P76" s="283" t="s">
        <v>162</v>
      </c>
    </row>
    <row r="77" spans="2:16" ht="15.75" customHeight="1">
      <c r="B77" s="284" t="s">
        <v>133</v>
      </c>
      <c r="C77" s="49">
        <v>3</v>
      </c>
      <c r="D77" s="50">
        <v>3</v>
      </c>
      <c r="E77" s="50">
        <v>1</v>
      </c>
      <c r="F77" s="50">
        <v>1</v>
      </c>
      <c r="G77" s="50"/>
      <c r="H77" s="50"/>
      <c r="I77" s="50"/>
      <c r="J77" s="50"/>
      <c r="K77" s="50"/>
      <c r="L77" s="50"/>
      <c r="M77" s="50"/>
      <c r="N77" s="51"/>
      <c r="O77" s="285"/>
      <c r="P77" s="286">
        <v>3</v>
      </c>
    </row>
    <row r="78" spans="2:16" ht="15.75" customHeight="1">
      <c r="B78" s="284" t="s">
        <v>134</v>
      </c>
      <c r="C78" s="54">
        <v>3</v>
      </c>
      <c r="D78" s="287">
        <v>3</v>
      </c>
      <c r="E78" s="287">
        <v>3</v>
      </c>
      <c r="F78" s="287">
        <v>2</v>
      </c>
      <c r="G78" s="287">
        <v>3</v>
      </c>
      <c r="H78" s="287">
        <v>1</v>
      </c>
      <c r="I78" s="287">
        <v>2</v>
      </c>
      <c r="J78" s="287"/>
      <c r="K78" s="287">
        <v>3</v>
      </c>
      <c r="L78" s="287">
        <v>1</v>
      </c>
      <c r="M78" s="287">
        <v>2</v>
      </c>
      <c r="N78" s="288">
        <v>1</v>
      </c>
      <c r="O78" s="289"/>
      <c r="P78" s="290">
        <v>3</v>
      </c>
    </row>
    <row r="79" spans="2:16" ht="15.75" customHeight="1">
      <c r="B79" s="284" t="s">
        <v>135</v>
      </c>
      <c r="C79" s="54"/>
      <c r="D79" s="287">
        <v>2</v>
      </c>
      <c r="E79" s="287">
        <v>1</v>
      </c>
      <c r="F79" s="287">
        <v>2</v>
      </c>
      <c r="G79" s="287">
        <v>3</v>
      </c>
      <c r="H79" s="287"/>
      <c r="I79" s="287"/>
      <c r="J79" s="287">
        <v>3</v>
      </c>
      <c r="K79" s="287">
        <v>2</v>
      </c>
      <c r="L79" s="287">
        <v>3</v>
      </c>
      <c r="M79" s="287">
        <v>3</v>
      </c>
      <c r="N79" s="288">
        <v>2</v>
      </c>
      <c r="O79" s="289"/>
      <c r="P79" s="290"/>
    </row>
    <row r="80" spans="2:16" ht="15.75" customHeight="1">
      <c r="B80" s="284" t="s">
        <v>136</v>
      </c>
      <c r="C80" s="54"/>
      <c r="D80" s="287">
        <v>2</v>
      </c>
      <c r="E80" s="287"/>
      <c r="F80" s="287"/>
      <c r="G80" s="287"/>
      <c r="H80" s="287">
        <v>2</v>
      </c>
      <c r="I80" s="287"/>
      <c r="J80" s="287">
        <v>3</v>
      </c>
      <c r="K80" s="287">
        <v>3</v>
      </c>
      <c r="L80" s="287">
        <v>3</v>
      </c>
      <c r="M80" s="287">
        <v>2</v>
      </c>
      <c r="N80" s="288">
        <v>1</v>
      </c>
      <c r="O80" s="289"/>
      <c r="P80" s="290">
        <v>2</v>
      </c>
    </row>
    <row r="81" spans="2:16" ht="15.75" customHeight="1">
      <c r="B81" s="284" t="s">
        <v>137</v>
      </c>
      <c r="C81" s="54">
        <v>3</v>
      </c>
      <c r="D81" s="287">
        <v>2</v>
      </c>
      <c r="E81" s="287">
        <v>2</v>
      </c>
      <c r="F81" s="287"/>
      <c r="G81" s="287">
        <v>3</v>
      </c>
      <c r="H81" s="287">
        <v>2</v>
      </c>
      <c r="I81" s="287"/>
      <c r="J81" s="287">
        <v>3</v>
      </c>
      <c r="K81" s="287">
        <v>2</v>
      </c>
      <c r="L81" s="287">
        <v>3</v>
      </c>
      <c r="M81" s="287">
        <v>1</v>
      </c>
      <c r="N81" s="288">
        <v>2</v>
      </c>
      <c r="O81" s="289">
        <v>1</v>
      </c>
      <c r="P81" s="290"/>
    </row>
    <row r="82" spans="2:16" ht="15.75" customHeight="1">
      <c r="B82" s="291"/>
      <c r="C82" s="236"/>
      <c r="D82" s="236"/>
      <c r="E82" s="236"/>
      <c r="F82" s="236"/>
      <c r="G82" s="236"/>
      <c r="H82" s="236"/>
      <c r="I82" s="236"/>
      <c r="J82" s="236"/>
      <c r="K82" s="236"/>
      <c r="L82" s="236"/>
      <c r="M82" s="236"/>
      <c r="N82" s="236"/>
      <c r="O82" s="236"/>
      <c r="P82" s="292"/>
    </row>
    <row r="83" spans="2:16" ht="15.75" customHeight="1">
      <c r="B83" s="291"/>
      <c r="C83" s="236"/>
      <c r="D83" s="236"/>
      <c r="E83" s="236"/>
      <c r="F83" s="236"/>
      <c r="G83" s="236"/>
      <c r="H83" s="236"/>
      <c r="I83" s="236"/>
      <c r="J83" s="236"/>
      <c r="K83" s="236"/>
      <c r="L83" s="236"/>
      <c r="M83" s="236"/>
      <c r="N83" s="236"/>
      <c r="O83" s="236"/>
      <c r="P83" s="292"/>
    </row>
    <row r="84" spans="2:16" ht="15.75" customHeight="1">
      <c r="B84" s="291"/>
      <c r="C84" s="388" t="s">
        <v>163</v>
      </c>
      <c r="D84" s="389"/>
      <c r="E84" s="389"/>
      <c r="F84" s="389"/>
      <c r="G84" s="389"/>
      <c r="H84" s="236"/>
      <c r="I84" s="236"/>
      <c r="J84" s="236"/>
      <c r="K84" s="236"/>
      <c r="L84" s="236"/>
      <c r="M84" s="236"/>
      <c r="N84" s="236"/>
      <c r="O84" s="236"/>
      <c r="P84" s="292"/>
    </row>
    <row r="85" spans="2:16" ht="15.75" customHeight="1">
      <c r="B85" s="291"/>
      <c r="C85" s="293"/>
      <c r="D85" s="293"/>
      <c r="E85" s="293"/>
      <c r="F85" s="293"/>
      <c r="G85" s="293"/>
      <c r="H85" s="236"/>
      <c r="I85" s="236"/>
      <c r="J85" s="236"/>
      <c r="K85" s="236"/>
      <c r="L85" s="236"/>
      <c r="M85" s="236"/>
      <c r="N85" s="236"/>
      <c r="O85" s="236"/>
      <c r="P85" s="292"/>
    </row>
    <row r="86" spans="2:16" ht="15.75" customHeight="1">
      <c r="B86" s="291"/>
      <c r="C86" s="294" t="s">
        <v>164</v>
      </c>
      <c r="D86" s="293"/>
      <c r="E86" s="293"/>
      <c r="F86" s="293"/>
      <c r="G86" s="293"/>
      <c r="H86" s="236"/>
      <c r="I86" s="236"/>
      <c r="J86" s="236"/>
      <c r="K86" s="236"/>
      <c r="L86" s="236"/>
      <c r="M86" s="236"/>
      <c r="N86" s="236"/>
      <c r="O86" s="236"/>
      <c r="P86" s="292"/>
    </row>
    <row r="87" spans="2:16" ht="15.75" customHeight="1">
      <c r="B87" s="291"/>
      <c r="C87" s="294" t="s">
        <v>165</v>
      </c>
      <c r="D87" s="293"/>
      <c r="E87" s="293"/>
      <c r="F87" s="293"/>
      <c r="G87" s="293"/>
      <c r="H87" s="236"/>
      <c r="I87" s="236"/>
      <c r="J87" s="236"/>
      <c r="K87" s="236"/>
      <c r="L87" s="236"/>
      <c r="M87" s="236"/>
      <c r="N87" s="236"/>
      <c r="O87" s="236"/>
      <c r="P87" s="292"/>
    </row>
    <row r="88" spans="2:16" ht="15.75" customHeight="1">
      <c r="B88" s="291"/>
      <c r="C88" s="294" t="s">
        <v>166</v>
      </c>
      <c r="D88" s="293"/>
      <c r="E88" s="293"/>
      <c r="F88" s="293"/>
      <c r="G88" s="293"/>
      <c r="H88" s="236"/>
      <c r="I88" s="236"/>
      <c r="J88" s="236"/>
      <c r="K88" s="236"/>
      <c r="L88" s="236"/>
      <c r="M88" s="236"/>
      <c r="N88" s="236"/>
      <c r="O88" s="236"/>
      <c r="P88" s="292"/>
    </row>
    <row r="89" spans="2:16" ht="15.75" customHeight="1" thickBot="1">
      <c r="B89" s="295"/>
      <c r="C89" s="296"/>
      <c r="D89" s="296"/>
      <c r="E89" s="296"/>
      <c r="F89" s="296"/>
      <c r="G89" s="296"/>
      <c r="H89" s="296"/>
      <c r="I89" s="296"/>
      <c r="J89" s="296"/>
      <c r="K89" s="296"/>
      <c r="L89" s="296"/>
      <c r="M89" s="296"/>
      <c r="N89" s="296"/>
      <c r="O89" s="296"/>
      <c r="P89" s="297"/>
    </row>
    <row r="90" spans="2:16" ht="15.75" customHeight="1"/>
    <row r="91" spans="2:16" ht="15.75" customHeight="1"/>
    <row r="92" spans="2:16" ht="15.75" customHeight="1"/>
    <row r="93" spans="2:16" ht="15.75" customHeight="1"/>
    <row r="94" spans="2:16" ht="15.75" customHeight="1"/>
    <row r="95" spans="2:16" ht="15.75" customHeight="1"/>
    <row r="96" spans="2:1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mergeCells count="66">
    <mergeCell ref="C50:K50"/>
    <mergeCell ref="L50:M50"/>
    <mergeCell ref="D52:K53"/>
    <mergeCell ref="C55:G55"/>
    <mergeCell ref="J55:M55"/>
    <mergeCell ref="F57:H57"/>
    <mergeCell ref="C69:C70"/>
    <mergeCell ref="D69:M70"/>
    <mergeCell ref="E72:K73"/>
    <mergeCell ref="B75:B76"/>
    <mergeCell ref="C75:P75"/>
    <mergeCell ref="C59:C60"/>
    <mergeCell ref="D59:M60"/>
    <mergeCell ref="C61:C62"/>
    <mergeCell ref="D61:M62"/>
    <mergeCell ref="C63:C64"/>
    <mergeCell ref="D63:M64"/>
    <mergeCell ref="D65:M66"/>
    <mergeCell ref="C65:C66"/>
    <mergeCell ref="C67:C68"/>
    <mergeCell ref="D67:M68"/>
    <mergeCell ref="C8:G8"/>
    <mergeCell ref="J8:M8"/>
    <mergeCell ref="F10:H10"/>
    <mergeCell ref="C3:K3"/>
    <mergeCell ref="L3:M3"/>
    <mergeCell ref="D5:K6"/>
    <mergeCell ref="C18:C19"/>
    <mergeCell ref="C12:C13"/>
    <mergeCell ref="D12:M13"/>
    <mergeCell ref="D14:M15"/>
    <mergeCell ref="C14:C15"/>
    <mergeCell ref="B28:B29"/>
    <mergeCell ref="C28:P28"/>
    <mergeCell ref="E25:K26"/>
    <mergeCell ref="T22:T23"/>
    <mergeCell ref="U22:AD23"/>
    <mergeCell ref="V25:AB26"/>
    <mergeCell ref="S28:S29"/>
    <mergeCell ref="T28:AG28"/>
    <mergeCell ref="T3:AB3"/>
    <mergeCell ref="AC3:AD3"/>
    <mergeCell ref="U5:AB6"/>
    <mergeCell ref="T8:X9"/>
    <mergeCell ref="AA8:AD8"/>
    <mergeCell ref="T10:Y10"/>
    <mergeCell ref="T12:T13"/>
    <mergeCell ref="U12:AD13"/>
    <mergeCell ref="T14:T15"/>
    <mergeCell ref="U14:AD15"/>
    <mergeCell ref="T37:X37"/>
    <mergeCell ref="C37:G37"/>
    <mergeCell ref="C84:G84"/>
    <mergeCell ref="T16:T17"/>
    <mergeCell ref="U16:AD17"/>
    <mergeCell ref="T18:T19"/>
    <mergeCell ref="U18:AD19"/>
    <mergeCell ref="T20:T21"/>
    <mergeCell ref="U20:AD21"/>
    <mergeCell ref="C20:C21"/>
    <mergeCell ref="D20:M21"/>
    <mergeCell ref="C22:C23"/>
    <mergeCell ref="D22:M23"/>
    <mergeCell ref="C16:C17"/>
    <mergeCell ref="D16:M17"/>
    <mergeCell ref="D18:M19"/>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Q1000"/>
  <sheetViews>
    <sheetView workbookViewId="0">
      <selection activeCell="P22" sqref="P22"/>
    </sheetView>
  </sheetViews>
  <sheetFormatPr defaultColWidth="14.42578125" defaultRowHeight="15" customHeight="1"/>
  <cols>
    <col min="1" max="1" width="8.7109375" customWidth="1"/>
    <col min="2" max="2" width="8.28515625" customWidth="1"/>
    <col min="3" max="3" width="8.140625" customWidth="1"/>
    <col min="4" max="4" width="7.85546875" customWidth="1"/>
    <col min="5" max="5" width="10.7109375" customWidth="1"/>
    <col min="6" max="6" width="9.7109375" customWidth="1"/>
    <col min="7" max="7" width="9.28515625" customWidth="1"/>
    <col min="8" max="8" width="9.5703125" customWidth="1"/>
    <col min="9" max="9" width="8.7109375" customWidth="1"/>
    <col min="10" max="10" width="10.42578125" customWidth="1"/>
    <col min="11" max="11" width="12" customWidth="1"/>
    <col min="12" max="12" width="12.42578125" customWidth="1"/>
    <col min="13" max="13" width="12.7109375" customWidth="1"/>
    <col min="14" max="26" width="8.7109375" customWidth="1"/>
  </cols>
  <sheetData>
    <row r="3" spans="2:17" ht="15.75">
      <c r="B3" s="58"/>
      <c r="C3" s="334" t="s">
        <v>0</v>
      </c>
      <c r="D3" s="317"/>
      <c r="E3" s="317"/>
      <c r="F3" s="317"/>
      <c r="G3" s="317"/>
      <c r="H3" s="317"/>
      <c r="I3" s="317"/>
      <c r="J3" s="317"/>
      <c r="K3" s="59"/>
      <c r="L3" s="60" t="s">
        <v>1</v>
      </c>
      <c r="M3" s="61"/>
    </row>
    <row r="4" spans="2:17" ht="15" customHeight="1">
      <c r="B4" s="62"/>
      <c r="C4" s="52"/>
      <c r="D4" s="52"/>
      <c r="E4" s="52"/>
      <c r="F4" s="52"/>
      <c r="G4" s="52"/>
      <c r="H4" s="52"/>
      <c r="I4" s="52"/>
      <c r="J4" s="52"/>
      <c r="K4" s="52"/>
      <c r="L4" s="52"/>
      <c r="M4" s="53"/>
    </row>
    <row r="5" spans="2:17">
      <c r="B5" s="62"/>
      <c r="C5" s="63"/>
      <c r="D5" s="420" t="s">
        <v>175</v>
      </c>
      <c r="E5" s="347"/>
      <c r="F5" s="347"/>
      <c r="G5" s="347"/>
      <c r="H5" s="347"/>
      <c r="I5" s="347"/>
      <c r="J5" s="347"/>
      <c r="K5" s="348"/>
      <c r="L5" s="64"/>
      <c r="M5" s="53"/>
    </row>
    <row r="6" spans="2:17">
      <c r="B6" s="62"/>
      <c r="C6" s="63"/>
      <c r="D6" s="363"/>
      <c r="E6" s="363"/>
      <c r="F6" s="363"/>
      <c r="G6" s="363"/>
      <c r="H6" s="363"/>
      <c r="I6" s="363"/>
      <c r="J6" s="363"/>
      <c r="K6" s="364"/>
      <c r="L6" s="64"/>
      <c r="M6" s="53"/>
    </row>
    <row r="7" spans="2:17">
      <c r="B7" s="62"/>
      <c r="C7" s="52"/>
      <c r="D7" s="52"/>
      <c r="E7" s="52"/>
      <c r="F7" s="52"/>
      <c r="G7" s="52"/>
      <c r="H7" s="52"/>
      <c r="I7" s="52"/>
      <c r="J7" s="52"/>
      <c r="K7" s="52"/>
      <c r="L7" s="52"/>
      <c r="M7" s="53"/>
    </row>
    <row r="8" spans="2:17">
      <c r="B8" s="421" t="s">
        <v>176</v>
      </c>
      <c r="C8" s="312"/>
      <c r="D8" s="312"/>
      <c r="E8" s="312"/>
      <c r="F8" s="312"/>
      <c r="G8" s="312"/>
      <c r="H8" s="52"/>
      <c r="I8" s="52"/>
      <c r="J8" s="52"/>
      <c r="K8" s="47" t="s">
        <v>131</v>
      </c>
      <c r="L8" s="422" t="s">
        <v>132</v>
      </c>
      <c r="M8" s="333"/>
    </row>
    <row r="9" spans="2:17">
      <c r="B9" s="62"/>
      <c r="C9" s="52"/>
      <c r="D9" s="52"/>
      <c r="E9" s="52"/>
      <c r="F9" s="52"/>
      <c r="G9" s="52"/>
      <c r="H9" s="52"/>
      <c r="I9" s="52"/>
      <c r="J9" s="52"/>
      <c r="K9" s="52"/>
      <c r="L9" s="52"/>
      <c r="M9" s="53"/>
    </row>
    <row r="10" spans="2:17" ht="19.5" customHeight="1">
      <c r="B10" s="46" t="s">
        <v>177</v>
      </c>
      <c r="C10" s="38" t="s">
        <v>178</v>
      </c>
      <c r="D10" s="382" t="s">
        <v>179</v>
      </c>
      <c r="E10" s="347"/>
      <c r="F10" s="347"/>
      <c r="G10" s="347"/>
      <c r="H10" s="347"/>
      <c r="I10" s="348"/>
      <c r="J10" s="65" t="s">
        <v>180</v>
      </c>
      <c r="K10" s="423" t="s">
        <v>181</v>
      </c>
      <c r="L10" s="327"/>
      <c r="M10" s="66" t="s">
        <v>182</v>
      </c>
    </row>
    <row r="11" spans="2:17">
      <c r="B11" s="67" t="s">
        <v>183</v>
      </c>
      <c r="C11" s="68" t="s">
        <v>184</v>
      </c>
      <c r="D11" s="362"/>
      <c r="E11" s="363"/>
      <c r="F11" s="363"/>
      <c r="G11" s="363"/>
      <c r="H11" s="363"/>
      <c r="I11" s="364"/>
      <c r="J11" s="68" t="s">
        <v>185</v>
      </c>
      <c r="K11" s="68" t="s">
        <v>186</v>
      </c>
      <c r="L11" s="68" t="s">
        <v>187</v>
      </c>
      <c r="M11" s="69" t="s">
        <v>188</v>
      </c>
    </row>
    <row r="12" spans="2:17">
      <c r="B12" s="70">
        <v>1</v>
      </c>
      <c r="C12" s="71">
        <v>1</v>
      </c>
      <c r="D12" s="419" t="s">
        <v>189</v>
      </c>
      <c r="E12" s="326"/>
      <c r="F12" s="326"/>
      <c r="G12" s="326"/>
      <c r="H12" s="326"/>
      <c r="I12" s="326"/>
      <c r="J12" s="326"/>
      <c r="K12" s="326"/>
      <c r="L12" s="326"/>
      <c r="M12" s="418"/>
    </row>
    <row r="13" spans="2:17" ht="18" customHeight="1">
      <c r="B13" s="70">
        <v>2</v>
      </c>
      <c r="C13" s="72">
        <v>1</v>
      </c>
      <c r="D13" s="415" t="s">
        <v>190</v>
      </c>
      <c r="E13" s="326"/>
      <c r="F13" s="326"/>
      <c r="G13" s="326"/>
      <c r="H13" s="326"/>
      <c r="I13" s="327"/>
      <c r="J13" s="73">
        <v>1</v>
      </c>
      <c r="K13" s="74">
        <v>44636</v>
      </c>
      <c r="L13" s="75">
        <v>44638</v>
      </c>
      <c r="M13" s="76" t="s">
        <v>191</v>
      </c>
      <c r="N13" s="77"/>
      <c r="O13" s="77"/>
      <c r="P13" s="77"/>
      <c r="Q13" s="78"/>
    </row>
    <row r="14" spans="2:17">
      <c r="B14" s="70">
        <v>3</v>
      </c>
      <c r="C14" s="72">
        <v>1</v>
      </c>
      <c r="D14" s="415" t="s">
        <v>192</v>
      </c>
      <c r="E14" s="326"/>
      <c r="F14" s="326"/>
      <c r="G14" s="326"/>
      <c r="H14" s="326"/>
      <c r="I14" s="327"/>
      <c r="J14" s="73">
        <v>1</v>
      </c>
      <c r="K14" s="74">
        <v>44638</v>
      </c>
      <c r="L14" s="75">
        <v>44641</v>
      </c>
      <c r="M14" s="76" t="s">
        <v>191</v>
      </c>
      <c r="N14" s="77"/>
      <c r="O14" s="77"/>
      <c r="P14" s="45"/>
      <c r="Q14" s="78"/>
    </row>
    <row r="15" spans="2:17" ht="31.5" customHeight="1">
      <c r="B15" s="70">
        <v>4</v>
      </c>
      <c r="C15" s="72">
        <v>1</v>
      </c>
      <c r="D15" s="415" t="s">
        <v>193</v>
      </c>
      <c r="E15" s="326"/>
      <c r="F15" s="326"/>
      <c r="G15" s="326"/>
      <c r="H15" s="326"/>
      <c r="I15" s="327"/>
      <c r="J15" s="73">
        <v>1</v>
      </c>
      <c r="K15" s="74">
        <v>44641</v>
      </c>
      <c r="L15" s="75">
        <v>44643</v>
      </c>
      <c r="M15" s="76" t="s">
        <v>191</v>
      </c>
      <c r="N15" s="77"/>
      <c r="O15" s="77"/>
      <c r="P15" s="45"/>
      <c r="Q15" s="78"/>
    </row>
    <row r="16" spans="2:17" ht="34.5" customHeight="1">
      <c r="B16" s="70">
        <v>5</v>
      </c>
      <c r="C16" s="72">
        <v>1</v>
      </c>
      <c r="D16" s="415" t="s">
        <v>194</v>
      </c>
      <c r="E16" s="326"/>
      <c r="F16" s="326"/>
      <c r="G16" s="326"/>
      <c r="H16" s="326"/>
      <c r="I16" s="327"/>
      <c r="J16" s="73">
        <v>1</v>
      </c>
      <c r="K16" s="74">
        <v>44643</v>
      </c>
      <c r="L16" s="79">
        <v>44645</v>
      </c>
      <c r="M16" s="76" t="s">
        <v>191</v>
      </c>
    </row>
    <row r="17" spans="2:13">
      <c r="B17" s="70">
        <v>6</v>
      </c>
      <c r="C17" s="72">
        <v>1</v>
      </c>
      <c r="D17" s="415" t="s">
        <v>195</v>
      </c>
      <c r="E17" s="326"/>
      <c r="F17" s="326"/>
      <c r="G17" s="326"/>
      <c r="H17" s="326"/>
      <c r="I17" s="327"/>
      <c r="J17" s="73">
        <v>1</v>
      </c>
      <c r="K17" s="74">
        <v>44645</v>
      </c>
      <c r="L17" s="79">
        <v>44650</v>
      </c>
      <c r="M17" s="76" t="s">
        <v>191</v>
      </c>
    </row>
    <row r="18" spans="2:13">
      <c r="B18" s="70">
        <v>7</v>
      </c>
      <c r="C18" s="72">
        <v>1</v>
      </c>
      <c r="D18" s="415" t="s">
        <v>196</v>
      </c>
      <c r="E18" s="326"/>
      <c r="F18" s="326"/>
      <c r="G18" s="326"/>
      <c r="H18" s="326"/>
      <c r="I18" s="327"/>
      <c r="J18" s="73">
        <v>1</v>
      </c>
      <c r="K18" s="74">
        <v>44650</v>
      </c>
      <c r="L18" s="79">
        <v>44652</v>
      </c>
      <c r="M18" s="76" t="s">
        <v>191</v>
      </c>
    </row>
    <row r="19" spans="2:13" ht="15" customHeight="1">
      <c r="B19" s="70">
        <v>8</v>
      </c>
      <c r="C19" s="71">
        <v>2</v>
      </c>
      <c r="D19" s="417" t="s">
        <v>197</v>
      </c>
      <c r="E19" s="326"/>
      <c r="F19" s="326"/>
      <c r="G19" s="326"/>
      <c r="H19" s="326"/>
      <c r="I19" s="326"/>
      <c r="J19" s="326"/>
      <c r="K19" s="326"/>
      <c r="L19" s="326"/>
      <c r="M19" s="418"/>
    </row>
    <row r="20" spans="2:13">
      <c r="B20" s="70">
        <v>9</v>
      </c>
      <c r="C20" s="72">
        <v>2</v>
      </c>
      <c r="D20" s="415" t="s">
        <v>198</v>
      </c>
      <c r="E20" s="326"/>
      <c r="F20" s="326"/>
      <c r="G20" s="326"/>
      <c r="H20" s="326"/>
      <c r="I20" s="327"/>
      <c r="J20" s="73">
        <v>1</v>
      </c>
      <c r="K20" s="74">
        <v>44652</v>
      </c>
      <c r="L20" s="79">
        <v>44655</v>
      </c>
      <c r="M20" s="76" t="s">
        <v>191</v>
      </c>
    </row>
    <row r="21" spans="2:13" ht="15.75" customHeight="1">
      <c r="B21" s="70">
        <v>10</v>
      </c>
      <c r="C21" s="72">
        <v>2</v>
      </c>
      <c r="D21" s="415" t="s">
        <v>199</v>
      </c>
      <c r="E21" s="326"/>
      <c r="F21" s="326"/>
      <c r="G21" s="326"/>
      <c r="H21" s="326"/>
      <c r="I21" s="327"/>
      <c r="J21" s="73">
        <v>1</v>
      </c>
      <c r="K21" s="74">
        <v>44655</v>
      </c>
      <c r="L21" s="79">
        <v>44655</v>
      </c>
      <c r="M21" s="76" t="s">
        <v>191</v>
      </c>
    </row>
    <row r="22" spans="2:13" ht="15.75" customHeight="1">
      <c r="B22" s="70">
        <v>11</v>
      </c>
      <c r="C22" s="72">
        <v>2</v>
      </c>
      <c r="D22" s="415" t="s">
        <v>200</v>
      </c>
      <c r="E22" s="326"/>
      <c r="F22" s="326"/>
      <c r="G22" s="326"/>
      <c r="H22" s="326"/>
      <c r="I22" s="327"/>
      <c r="J22" s="73">
        <v>1</v>
      </c>
      <c r="K22" s="74">
        <v>44657</v>
      </c>
      <c r="L22" s="79">
        <v>44657</v>
      </c>
      <c r="M22" s="76" t="s">
        <v>191</v>
      </c>
    </row>
    <row r="23" spans="2:13" ht="15.75" customHeight="1">
      <c r="B23" s="70">
        <v>12</v>
      </c>
      <c r="C23" s="72">
        <v>2</v>
      </c>
      <c r="D23" s="415" t="s">
        <v>201</v>
      </c>
      <c r="E23" s="326"/>
      <c r="F23" s="326"/>
      <c r="G23" s="326"/>
      <c r="H23" s="326"/>
      <c r="I23" s="327"/>
      <c r="J23" s="73">
        <v>1</v>
      </c>
      <c r="K23" s="74">
        <v>44659</v>
      </c>
      <c r="L23" s="79">
        <v>44659</v>
      </c>
      <c r="M23" s="76" t="s">
        <v>191</v>
      </c>
    </row>
    <row r="24" spans="2:13" ht="15.75" customHeight="1">
      <c r="B24" s="70">
        <v>13</v>
      </c>
      <c r="C24" s="72">
        <v>2</v>
      </c>
      <c r="D24" s="415" t="s">
        <v>202</v>
      </c>
      <c r="E24" s="326"/>
      <c r="F24" s="326"/>
      <c r="G24" s="326"/>
      <c r="H24" s="326"/>
      <c r="I24" s="327"/>
      <c r="J24" s="73">
        <v>1</v>
      </c>
      <c r="K24" s="74">
        <v>44662</v>
      </c>
      <c r="L24" s="79">
        <v>44662</v>
      </c>
      <c r="M24" s="76" t="s">
        <v>191</v>
      </c>
    </row>
    <row r="25" spans="2:13" ht="15.75" customHeight="1">
      <c r="B25" s="70">
        <v>14</v>
      </c>
      <c r="C25" s="72">
        <v>2</v>
      </c>
      <c r="D25" s="415" t="s">
        <v>203</v>
      </c>
      <c r="E25" s="326"/>
      <c r="F25" s="326"/>
      <c r="G25" s="326"/>
      <c r="H25" s="326"/>
      <c r="I25" s="327"/>
      <c r="J25" s="73">
        <v>1</v>
      </c>
      <c r="K25" s="74">
        <v>44664</v>
      </c>
      <c r="L25" s="79">
        <v>44664</v>
      </c>
      <c r="M25" s="76" t="s">
        <v>191</v>
      </c>
    </row>
    <row r="26" spans="2:13" ht="15.75" customHeight="1">
      <c r="B26" s="70">
        <v>15</v>
      </c>
      <c r="C26" s="71">
        <v>3</v>
      </c>
      <c r="D26" s="417" t="s">
        <v>204</v>
      </c>
      <c r="E26" s="326"/>
      <c r="F26" s="326"/>
      <c r="G26" s="326"/>
      <c r="H26" s="326"/>
      <c r="I26" s="326"/>
      <c r="J26" s="326"/>
      <c r="K26" s="326"/>
      <c r="L26" s="326"/>
      <c r="M26" s="418"/>
    </row>
    <row r="27" spans="2:13">
      <c r="B27" s="70">
        <v>16</v>
      </c>
      <c r="C27" s="72">
        <v>3</v>
      </c>
      <c r="D27" s="415" t="s">
        <v>205</v>
      </c>
      <c r="E27" s="326"/>
      <c r="F27" s="326"/>
      <c r="G27" s="326"/>
      <c r="H27" s="326"/>
      <c r="I27" s="327"/>
      <c r="J27" s="73">
        <v>1</v>
      </c>
      <c r="K27" s="74">
        <v>44669</v>
      </c>
      <c r="L27" s="79">
        <v>44671</v>
      </c>
      <c r="M27" s="76" t="s">
        <v>191</v>
      </c>
    </row>
    <row r="28" spans="2:13" ht="15.75" customHeight="1">
      <c r="B28" s="70">
        <v>17</v>
      </c>
      <c r="C28" s="72">
        <v>3</v>
      </c>
      <c r="D28" s="415" t="s">
        <v>206</v>
      </c>
      <c r="E28" s="326"/>
      <c r="F28" s="326"/>
      <c r="G28" s="326"/>
      <c r="H28" s="326"/>
      <c r="I28" s="327"/>
      <c r="J28" s="73">
        <v>1</v>
      </c>
      <c r="K28" s="74">
        <v>44671</v>
      </c>
      <c r="L28" s="79">
        <v>44678</v>
      </c>
      <c r="M28" s="76" t="s">
        <v>191</v>
      </c>
    </row>
    <row r="29" spans="2:13" ht="15.75" customHeight="1">
      <c r="B29" s="70">
        <v>18</v>
      </c>
      <c r="C29" s="72">
        <v>3</v>
      </c>
      <c r="D29" s="415" t="s">
        <v>207</v>
      </c>
      <c r="E29" s="326"/>
      <c r="F29" s="326"/>
      <c r="G29" s="326"/>
      <c r="H29" s="326"/>
      <c r="I29" s="327"/>
      <c r="J29" s="73">
        <v>1</v>
      </c>
      <c r="K29" s="74">
        <v>44673</v>
      </c>
      <c r="L29" s="79">
        <v>44683</v>
      </c>
      <c r="M29" s="76" t="s">
        <v>191</v>
      </c>
    </row>
    <row r="30" spans="2:13" ht="15.75" customHeight="1">
      <c r="B30" s="70">
        <v>19</v>
      </c>
      <c r="C30" s="72">
        <v>3</v>
      </c>
      <c r="D30" s="415" t="s">
        <v>208</v>
      </c>
      <c r="E30" s="326"/>
      <c r="F30" s="326"/>
      <c r="G30" s="326"/>
      <c r="H30" s="326"/>
      <c r="I30" s="327"/>
      <c r="J30" s="73">
        <v>1</v>
      </c>
      <c r="K30" s="74">
        <v>44678</v>
      </c>
      <c r="L30" s="79">
        <v>44687</v>
      </c>
      <c r="M30" s="76" t="s">
        <v>191</v>
      </c>
    </row>
    <row r="31" spans="2:13" ht="15.75" customHeight="1">
      <c r="B31" s="70">
        <v>20</v>
      </c>
      <c r="C31" s="72">
        <v>3</v>
      </c>
      <c r="D31" s="415" t="s">
        <v>209</v>
      </c>
      <c r="E31" s="326"/>
      <c r="F31" s="326"/>
      <c r="G31" s="326"/>
      <c r="H31" s="326"/>
      <c r="I31" s="327"/>
      <c r="J31" s="73">
        <v>1</v>
      </c>
      <c r="K31" s="74">
        <v>44680</v>
      </c>
      <c r="L31" s="79">
        <v>44692</v>
      </c>
      <c r="M31" s="76" t="s">
        <v>191</v>
      </c>
    </row>
    <row r="32" spans="2:13" ht="15.75" customHeight="1">
      <c r="B32" s="70">
        <v>21</v>
      </c>
      <c r="C32" s="72">
        <v>3</v>
      </c>
      <c r="D32" s="415" t="s">
        <v>210</v>
      </c>
      <c r="E32" s="326"/>
      <c r="F32" s="326"/>
      <c r="G32" s="326"/>
      <c r="H32" s="326"/>
      <c r="I32" s="327"/>
      <c r="J32" s="73">
        <v>1</v>
      </c>
      <c r="K32" s="74">
        <v>44683</v>
      </c>
      <c r="L32" s="79">
        <v>44701</v>
      </c>
      <c r="M32" s="76" t="s">
        <v>191</v>
      </c>
    </row>
    <row r="33" spans="2:13" ht="15.75" customHeight="1">
      <c r="B33" s="70">
        <v>22</v>
      </c>
      <c r="C33" s="71">
        <v>4</v>
      </c>
      <c r="D33" s="417" t="s">
        <v>211</v>
      </c>
      <c r="E33" s="326"/>
      <c r="F33" s="326"/>
      <c r="G33" s="326"/>
      <c r="H33" s="326"/>
      <c r="I33" s="326"/>
      <c r="J33" s="326"/>
      <c r="K33" s="326"/>
      <c r="L33" s="326"/>
      <c r="M33" s="418"/>
    </row>
    <row r="34" spans="2:13" ht="15.75" customHeight="1">
      <c r="B34" s="70">
        <v>23</v>
      </c>
      <c r="C34" s="72">
        <v>4</v>
      </c>
      <c r="D34" s="415" t="s">
        <v>212</v>
      </c>
      <c r="E34" s="326"/>
      <c r="F34" s="326"/>
      <c r="G34" s="326"/>
      <c r="H34" s="326"/>
      <c r="I34" s="327"/>
      <c r="J34" s="73">
        <v>1</v>
      </c>
      <c r="K34" s="74">
        <v>44685</v>
      </c>
      <c r="L34" s="79">
        <v>44715</v>
      </c>
      <c r="M34" s="76" t="s">
        <v>191</v>
      </c>
    </row>
    <row r="35" spans="2:13" ht="15.75" customHeight="1">
      <c r="B35" s="70">
        <v>24</v>
      </c>
      <c r="C35" s="72">
        <v>4</v>
      </c>
      <c r="D35" s="415" t="s">
        <v>213</v>
      </c>
      <c r="E35" s="326"/>
      <c r="F35" s="326"/>
      <c r="G35" s="326"/>
      <c r="H35" s="326"/>
      <c r="I35" s="327"/>
      <c r="J35" s="73">
        <v>1</v>
      </c>
      <c r="K35" s="74">
        <v>44687</v>
      </c>
      <c r="L35" s="79">
        <v>44720</v>
      </c>
      <c r="M35" s="76" t="s">
        <v>191</v>
      </c>
    </row>
    <row r="36" spans="2:13" ht="15.75" customHeight="1">
      <c r="B36" s="70">
        <v>25</v>
      </c>
      <c r="C36" s="72">
        <v>4</v>
      </c>
      <c r="D36" s="415" t="s">
        <v>214</v>
      </c>
      <c r="E36" s="326"/>
      <c r="F36" s="326"/>
      <c r="G36" s="326"/>
      <c r="H36" s="326"/>
      <c r="I36" s="327"/>
      <c r="J36" s="73">
        <v>1</v>
      </c>
      <c r="K36" s="74">
        <v>44690</v>
      </c>
      <c r="L36" s="79">
        <v>44725</v>
      </c>
      <c r="M36" s="76" t="s">
        <v>215</v>
      </c>
    </row>
    <row r="37" spans="2:13" ht="15.75" customHeight="1">
      <c r="B37" s="70">
        <v>26</v>
      </c>
      <c r="C37" s="72">
        <v>4</v>
      </c>
      <c r="D37" s="415" t="s">
        <v>216</v>
      </c>
      <c r="E37" s="326"/>
      <c r="F37" s="326"/>
      <c r="G37" s="326"/>
      <c r="H37" s="326"/>
      <c r="I37" s="327"/>
      <c r="J37" s="73">
        <v>1</v>
      </c>
      <c r="K37" s="74">
        <v>44692</v>
      </c>
      <c r="L37" s="79">
        <v>44732</v>
      </c>
      <c r="M37" s="76" t="s">
        <v>215</v>
      </c>
    </row>
    <row r="38" spans="2:13" ht="15.75" customHeight="1">
      <c r="B38" s="70">
        <v>27</v>
      </c>
      <c r="C38" s="72">
        <v>4</v>
      </c>
      <c r="D38" s="415" t="s">
        <v>217</v>
      </c>
      <c r="E38" s="326"/>
      <c r="F38" s="326"/>
      <c r="G38" s="326"/>
      <c r="H38" s="326"/>
      <c r="I38" s="327"/>
      <c r="J38" s="73">
        <v>1</v>
      </c>
      <c r="K38" s="74">
        <v>44694</v>
      </c>
      <c r="L38" s="79">
        <v>44735</v>
      </c>
      <c r="M38" s="76" t="s">
        <v>215</v>
      </c>
    </row>
    <row r="39" spans="2:13" ht="15.75" customHeight="1">
      <c r="B39" s="70">
        <v>28</v>
      </c>
      <c r="C39" s="72">
        <v>4</v>
      </c>
      <c r="D39" s="415" t="s">
        <v>218</v>
      </c>
      <c r="E39" s="326"/>
      <c r="F39" s="326"/>
      <c r="G39" s="326"/>
      <c r="H39" s="326"/>
      <c r="I39" s="327"/>
      <c r="J39" s="73">
        <v>1</v>
      </c>
      <c r="K39" s="74">
        <v>44699</v>
      </c>
      <c r="L39" s="79">
        <v>44735</v>
      </c>
      <c r="M39" s="76" t="s">
        <v>215</v>
      </c>
    </row>
    <row r="40" spans="2:13" ht="27.75" customHeight="1">
      <c r="B40" s="70">
        <v>29</v>
      </c>
      <c r="C40" s="72">
        <v>4</v>
      </c>
      <c r="D40" s="415" t="s">
        <v>219</v>
      </c>
      <c r="E40" s="326"/>
      <c r="F40" s="326"/>
      <c r="G40" s="326"/>
      <c r="H40" s="326"/>
      <c r="I40" s="327"/>
      <c r="J40" s="73">
        <v>1</v>
      </c>
      <c r="K40" s="74">
        <v>44701</v>
      </c>
      <c r="L40" s="79">
        <v>44735</v>
      </c>
      <c r="M40" s="76" t="s">
        <v>215</v>
      </c>
    </row>
    <row r="41" spans="2:13" ht="15.75" customHeight="1">
      <c r="B41" s="70">
        <v>30</v>
      </c>
      <c r="C41" s="71">
        <v>5</v>
      </c>
      <c r="D41" s="417" t="s">
        <v>220</v>
      </c>
      <c r="E41" s="326"/>
      <c r="F41" s="326"/>
      <c r="G41" s="326"/>
      <c r="H41" s="326"/>
      <c r="I41" s="326"/>
      <c r="J41" s="326"/>
      <c r="K41" s="326"/>
      <c r="L41" s="326"/>
      <c r="M41" s="418"/>
    </row>
    <row r="42" spans="2:13" ht="23.25" customHeight="1">
      <c r="B42" s="70">
        <v>31</v>
      </c>
      <c r="C42" s="72">
        <v>5</v>
      </c>
      <c r="D42" s="415" t="s">
        <v>221</v>
      </c>
      <c r="E42" s="326"/>
      <c r="F42" s="326"/>
      <c r="G42" s="326"/>
      <c r="H42" s="326"/>
      <c r="I42" s="327"/>
      <c r="J42" s="73">
        <v>1</v>
      </c>
      <c r="K42" s="74">
        <v>44708</v>
      </c>
      <c r="L42" s="79">
        <v>44736</v>
      </c>
      <c r="M42" s="76" t="s">
        <v>191</v>
      </c>
    </row>
    <row r="43" spans="2:13" ht="24" customHeight="1">
      <c r="B43" s="70">
        <v>32</v>
      </c>
      <c r="C43" s="72">
        <v>5</v>
      </c>
      <c r="D43" s="415" t="s">
        <v>222</v>
      </c>
      <c r="E43" s="326"/>
      <c r="F43" s="326"/>
      <c r="G43" s="326"/>
      <c r="H43" s="326"/>
      <c r="I43" s="327"/>
      <c r="J43" s="73">
        <v>1</v>
      </c>
      <c r="K43" s="74">
        <v>44715</v>
      </c>
      <c r="L43" s="79">
        <v>44736</v>
      </c>
      <c r="M43" s="76" t="s">
        <v>191</v>
      </c>
    </row>
    <row r="44" spans="2:13" ht="27.75" customHeight="1">
      <c r="B44" s="70">
        <v>33</v>
      </c>
      <c r="C44" s="72">
        <v>5</v>
      </c>
      <c r="D44" s="415" t="s">
        <v>223</v>
      </c>
      <c r="E44" s="326"/>
      <c r="F44" s="326"/>
      <c r="G44" s="326"/>
      <c r="H44" s="326"/>
      <c r="I44" s="327"/>
      <c r="J44" s="73">
        <v>1</v>
      </c>
      <c r="K44" s="74">
        <v>44718</v>
      </c>
      <c r="L44" s="79">
        <v>44736</v>
      </c>
      <c r="M44" s="76" t="s">
        <v>215</v>
      </c>
    </row>
    <row r="45" spans="2:13" ht="29.25" customHeight="1">
      <c r="B45" s="70">
        <v>34</v>
      </c>
      <c r="C45" s="72">
        <v>5</v>
      </c>
      <c r="D45" s="415" t="s">
        <v>224</v>
      </c>
      <c r="E45" s="326"/>
      <c r="F45" s="326"/>
      <c r="G45" s="326"/>
      <c r="H45" s="326"/>
      <c r="I45" s="327"/>
      <c r="J45" s="73">
        <v>1</v>
      </c>
      <c r="K45" s="74">
        <v>44720</v>
      </c>
      <c r="L45" s="79">
        <v>44737</v>
      </c>
      <c r="M45" s="76" t="s">
        <v>215</v>
      </c>
    </row>
    <row r="46" spans="2:13" ht="31.5" customHeight="1">
      <c r="B46" s="70">
        <v>35</v>
      </c>
      <c r="C46" s="72">
        <v>5</v>
      </c>
      <c r="D46" s="415" t="s">
        <v>225</v>
      </c>
      <c r="E46" s="326"/>
      <c r="F46" s="326"/>
      <c r="G46" s="326"/>
      <c r="H46" s="326"/>
      <c r="I46" s="327"/>
      <c r="J46" s="73">
        <v>1</v>
      </c>
      <c r="K46" s="74">
        <v>44722</v>
      </c>
      <c r="L46" s="79">
        <v>44737</v>
      </c>
      <c r="M46" s="76" t="s">
        <v>215</v>
      </c>
    </row>
    <row r="47" spans="2:13" ht="27.75" customHeight="1">
      <c r="B47" s="70">
        <v>36</v>
      </c>
      <c r="C47" s="72">
        <v>5</v>
      </c>
      <c r="D47" s="415" t="s">
        <v>226</v>
      </c>
      <c r="E47" s="326"/>
      <c r="F47" s="326"/>
      <c r="G47" s="326"/>
      <c r="H47" s="326"/>
      <c r="I47" s="327"/>
      <c r="J47" s="73">
        <v>1</v>
      </c>
      <c r="K47" s="74">
        <v>44725</v>
      </c>
      <c r="L47" s="79">
        <v>44739</v>
      </c>
      <c r="M47" s="76" t="s">
        <v>215</v>
      </c>
    </row>
    <row r="48" spans="2:13">
      <c r="B48" s="70">
        <v>37</v>
      </c>
      <c r="C48" s="72">
        <v>5</v>
      </c>
      <c r="D48" s="415" t="s">
        <v>227</v>
      </c>
      <c r="E48" s="326"/>
      <c r="F48" s="326"/>
      <c r="G48" s="326"/>
      <c r="H48" s="326"/>
      <c r="I48" s="327"/>
      <c r="J48" s="73">
        <v>1</v>
      </c>
      <c r="K48" s="74">
        <v>44727</v>
      </c>
      <c r="L48" s="79">
        <v>44739</v>
      </c>
      <c r="M48" s="76" t="s">
        <v>215</v>
      </c>
    </row>
    <row r="49" spans="2:13">
      <c r="B49" s="70">
        <v>38</v>
      </c>
      <c r="C49" s="72">
        <v>5</v>
      </c>
      <c r="D49" s="415" t="s">
        <v>228</v>
      </c>
      <c r="E49" s="326"/>
      <c r="F49" s="326"/>
      <c r="G49" s="326"/>
      <c r="H49" s="326"/>
      <c r="I49" s="327"/>
      <c r="J49" s="73">
        <v>1</v>
      </c>
      <c r="K49" s="74">
        <v>44732</v>
      </c>
      <c r="L49" s="79">
        <v>44740</v>
      </c>
      <c r="M49" s="76" t="s">
        <v>215</v>
      </c>
    </row>
    <row r="50" spans="2:13" ht="29.25" customHeight="1">
      <c r="B50" s="80">
        <v>39</v>
      </c>
      <c r="C50" s="81">
        <v>5</v>
      </c>
      <c r="D50" s="416" t="s">
        <v>229</v>
      </c>
      <c r="E50" s="329"/>
      <c r="F50" s="329"/>
      <c r="G50" s="329"/>
      <c r="H50" s="329"/>
      <c r="I50" s="330"/>
      <c r="J50" s="82">
        <v>1</v>
      </c>
      <c r="K50" s="83">
        <v>44734</v>
      </c>
      <c r="L50" s="84">
        <v>44740</v>
      </c>
      <c r="M50" s="85" t="s">
        <v>215</v>
      </c>
    </row>
    <row r="51" spans="2:13" ht="15.75" customHeight="1"/>
    <row r="52" spans="2:13" ht="15.75" customHeight="1"/>
    <row r="53" spans="2:13" ht="15.75" customHeight="1"/>
    <row r="54" spans="2:13" ht="15.75" customHeight="1"/>
    <row r="55" spans="2:13" ht="15.75" customHeight="1"/>
    <row r="56" spans="2:13" ht="15.75" customHeight="1"/>
    <row r="57" spans="2:13" ht="15.75" customHeight="1"/>
    <row r="58" spans="2:13" ht="15.75" customHeight="1"/>
    <row r="59" spans="2:13" ht="15.75" customHeight="1"/>
    <row r="60" spans="2:13" ht="15.75" customHeight="1"/>
    <row r="61" spans="2:13" ht="15.75" customHeight="1"/>
    <row r="62" spans="2:13" ht="15.75" customHeight="1"/>
    <row r="63" spans="2:13" ht="15.75" customHeight="1"/>
    <row r="64" spans="2: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C3:J3"/>
    <mergeCell ref="D5:K6"/>
    <mergeCell ref="B8:G8"/>
    <mergeCell ref="L8:M8"/>
    <mergeCell ref="D10:I11"/>
    <mergeCell ref="K10:L10"/>
    <mergeCell ref="D12:M12"/>
    <mergeCell ref="D13:I13"/>
    <mergeCell ref="D14:I14"/>
    <mergeCell ref="D15:I15"/>
    <mergeCell ref="D16:I16"/>
    <mergeCell ref="D17:I17"/>
    <mergeCell ref="D18:I18"/>
    <mergeCell ref="D19:M19"/>
    <mergeCell ref="D20:I20"/>
    <mergeCell ref="D21:I21"/>
    <mergeCell ref="D22:I22"/>
    <mergeCell ref="D23:I23"/>
    <mergeCell ref="D24:I24"/>
    <mergeCell ref="D25:I25"/>
    <mergeCell ref="D26:M26"/>
    <mergeCell ref="D27:I27"/>
    <mergeCell ref="D28:I28"/>
    <mergeCell ref="D29:I29"/>
    <mergeCell ref="D30:I30"/>
    <mergeCell ref="D31:I31"/>
    <mergeCell ref="D32:I32"/>
    <mergeCell ref="D33:M33"/>
    <mergeCell ref="D34:I34"/>
    <mergeCell ref="D35:I35"/>
    <mergeCell ref="D36:I36"/>
    <mergeCell ref="D37:I37"/>
    <mergeCell ref="D38:I38"/>
    <mergeCell ref="D39:I39"/>
    <mergeCell ref="D40:I40"/>
    <mergeCell ref="D48:I48"/>
    <mergeCell ref="D49:I49"/>
    <mergeCell ref="D50:I50"/>
    <mergeCell ref="D41:M41"/>
    <mergeCell ref="D42:I42"/>
    <mergeCell ref="D43:I43"/>
    <mergeCell ref="D44:I44"/>
    <mergeCell ref="D45:I45"/>
    <mergeCell ref="D46:I46"/>
    <mergeCell ref="D47:I4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B2:N56"/>
  <sheetViews>
    <sheetView workbookViewId="0">
      <selection activeCell="Q52" sqref="Q52"/>
    </sheetView>
  </sheetViews>
  <sheetFormatPr defaultColWidth="14.42578125" defaultRowHeight="15" customHeight="1"/>
  <cols>
    <col min="4" max="4" width="10.28515625" customWidth="1"/>
    <col min="5" max="5" width="11.28515625" customWidth="1"/>
    <col min="6" max="6" width="11" customWidth="1"/>
    <col min="7" max="7" width="10.140625" customWidth="1"/>
    <col min="8" max="8" width="10.28515625" customWidth="1"/>
    <col min="9" max="10" width="9" customWidth="1"/>
  </cols>
  <sheetData>
    <row r="2" spans="2:14" ht="15.75">
      <c r="B2" s="58"/>
      <c r="C2" s="334" t="s">
        <v>0</v>
      </c>
      <c r="D2" s="317"/>
      <c r="E2" s="317"/>
      <c r="F2" s="317"/>
      <c r="G2" s="317"/>
      <c r="H2" s="317"/>
      <c r="I2" s="317"/>
      <c r="J2" s="317"/>
      <c r="K2" s="317"/>
      <c r="L2" s="59"/>
      <c r="M2" s="60" t="s">
        <v>1</v>
      </c>
      <c r="N2" s="61"/>
    </row>
    <row r="3" spans="2:14">
      <c r="B3" s="62"/>
      <c r="C3" s="52"/>
      <c r="D3" s="52"/>
      <c r="E3" s="52"/>
      <c r="F3" s="52"/>
      <c r="G3" s="52"/>
      <c r="H3" s="52"/>
      <c r="I3" s="52"/>
      <c r="J3" s="52"/>
      <c r="K3" s="52"/>
      <c r="L3" s="52"/>
      <c r="M3" s="52"/>
      <c r="N3" s="53"/>
    </row>
    <row r="4" spans="2:14">
      <c r="B4" s="62"/>
      <c r="C4" s="63"/>
      <c r="D4" s="420" t="s">
        <v>25</v>
      </c>
      <c r="E4" s="347"/>
      <c r="F4" s="347"/>
      <c r="G4" s="347"/>
      <c r="H4" s="347"/>
      <c r="I4" s="347"/>
      <c r="J4" s="347"/>
      <c r="K4" s="347"/>
      <c r="L4" s="348"/>
      <c r="M4" s="64"/>
      <c r="N4" s="53"/>
    </row>
    <row r="5" spans="2:14">
      <c r="B5" s="62"/>
      <c r="C5" s="63"/>
      <c r="D5" s="363"/>
      <c r="E5" s="363"/>
      <c r="F5" s="363"/>
      <c r="G5" s="363"/>
      <c r="H5" s="363"/>
      <c r="I5" s="363"/>
      <c r="J5" s="363"/>
      <c r="K5" s="363"/>
      <c r="L5" s="364"/>
      <c r="M5" s="64"/>
      <c r="N5" s="53"/>
    </row>
    <row r="6" spans="2:14">
      <c r="B6" s="62"/>
      <c r="C6" s="52"/>
      <c r="D6" s="52"/>
      <c r="E6" s="52"/>
      <c r="F6" s="52"/>
      <c r="G6" s="52"/>
      <c r="H6" s="52"/>
      <c r="I6" s="52"/>
      <c r="J6" s="52"/>
      <c r="K6" s="52"/>
      <c r="L6" s="52"/>
      <c r="M6" s="52"/>
      <c r="N6" s="53"/>
    </row>
    <row r="7" spans="2:14">
      <c r="B7" s="86" t="s">
        <v>230</v>
      </c>
      <c r="E7" s="32"/>
      <c r="H7" s="52"/>
      <c r="I7" s="52"/>
      <c r="J7" s="52"/>
      <c r="K7" s="52"/>
      <c r="L7" s="47" t="s">
        <v>231</v>
      </c>
      <c r="M7" s="431"/>
      <c r="N7" s="333"/>
    </row>
    <row r="8" spans="2:14">
      <c r="B8" s="62"/>
      <c r="C8" s="52"/>
      <c r="D8" s="52"/>
      <c r="E8" s="52"/>
      <c r="F8" s="52"/>
      <c r="G8" s="52"/>
      <c r="H8" s="52"/>
      <c r="I8" s="52"/>
      <c r="J8" s="52"/>
      <c r="K8" s="52"/>
      <c r="L8" s="52"/>
      <c r="M8" s="52"/>
      <c r="N8" s="53"/>
    </row>
    <row r="9" spans="2:14">
      <c r="B9" s="46" t="s">
        <v>232</v>
      </c>
      <c r="C9" s="38" t="s">
        <v>233</v>
      </c>
      <c r="D9" s="382" t="s">
        <v>234</v>
      </c>
      <c r="E9" s="347"/>
      <c r="F9" s="347"/>
      <c r="G9" s="347"/>
      <c r="H9" s="347"/>
      <c r="I9" s="348"/>
      <c r="J9" s="428" t="s">
        <v>235</v>
      </c>
      <c r="K9" s="65" t="s">
        <v>180</v>
      </c>
      <c r="L9" s="423" t="s">
        <v>181</v>
      </c>
      <c r="M9" s="327"/>
      <c r="N9" s="66" t="s">
        <v>236</v>
      </c>
    </row>
    <row r="10" spans="2:14">
      <c r="B10" s="67" t="s">
        <v>183</v>
      </c>
      <c r="C10" s="68" t="s">
        <v>184</v>
      </c>
      <c r="D10" s="362"/>
      <c r="E10" s="363"/>
      <c r="F10" s="363"/>
      <c r="G10" s="363"/>
      <c r="H10" s="363"/>
      <c r="I10" s="364"/>
      <c r="J10" s="360"/>
      <c r="K10" s="68" t="s">
        <v>185</v>
      </c>
      <c r="L10" s="87" t="s">
        <v>186</v>
      </c>
      <c r="M10" s="68" t="s">
        <v>187</v>
      </c>
      <c r="N10" s="69" t="s">
        <v>188</v>
      </c>
    </row>
    <row r="11" spans="2:14" ht="29.25" customHeight="1">
      <c r="B11" s="70">
        <v>1</v>
      </c>
      <c r="C11" s="430">
        <v>1</v>
      </c>
      <c r="D11" s="361" t="s">
        <v>237</v>
      </c>
      <c r="E11" s="347"/>
      <c r="F11" s="347"/>
      <c r="G11" s="347"/>
      <c r="H11" s="347"/>
      <c r="I11" s="348"/>
      <c r="J11" s="89">
        <v>1</v>
      </c>
      <c r="K11" s="73">
        <v>2</v>
      </c>
      <c r="L11" s="90">
        <v>44664</v>
      </c>
      <c r="M11" s="79">
        <v>44678</v>
      </c>
      <c r="N11" s="91" t="s">
        <v>711</v>
      </c>
    </row>
    <row r="12" spans="2:14" ht="18.75" customHeight="1">
      <c r="B12" s="70">
        <v>2</v>
      </c>
      <c r="C12" s="360"/>
      <c r="D12" s="362"/>
      <c r="E12" s="363"/>
      <c r="F12" s="363"/>
      <c r="G12" s="363"/>
      <c r="H12" s="363"/>
      <c r="I12" s="364"/>
      <c r="J12" s="92">
        <v>2</v>
      </c>
      <c r="K12" s="73">
        <v>2</v>
      </c>
      <c r="L12" s="90">
        <v>44658</v>
      </c>
      <c r="M12" s="75">
        <v>44679</v>
      </c>
      <c r="N12" s="91" t="s">
        <v>711</v>
      </c>
    </row>
    <row r="13" spans="2:14" ht="19.5" customHeight="1">
      <c r="B13" s="70">
        <v>3</v>
      </c>
      <c r="C13" s="430">
        <v>2</v>
      </c>
      <c r="D13" s="361" t="s">
        <v>238</v>
      </c>
      <c r="E13" s="347"/>
      <c r="F13" s="347"/>
      <c r="G13" s="347"/>
      <c r="H13" s="347"/>
      <c r="I13" s="348"/>
      <c r="J13" s="92">
        <v>1</v>
      </c>
      <c r="K13" s="73">
        <v>2</v>
      </c>
      <c r="L13" s="90">
        <v>44671</v>
      </c>
      <c r="M13" s="75">
        <v>44685</v>
      </c>
      <c r="N13" s="91" t="s">
        <v>711</v>
      </c>
    </row>
    <row r="14" spans="2:14" ht="18.75" customHeight="1">
      <c r="B14" s="70">
        <v>4</v>
      </c>
      <c r="C14" s="360"/>
      <c r="D14" s="362"/>
      <c r="E14" s="363"/>
      <c r="F14" s="363"/>
      <c r="G14" s="363"/>
      <c r="H14" s="363"/>
      <c r="I14" s="364"/>
      <c r="J14" s="92">
        <v>2</v>
      </c>
      <c r="K14" s="73">
        <v>2</v>
      </c>
      <c r="L14" s="90">
        <v>44672</v>
      </c>
      <c r="M14" s="75">
        <v>44686</v>
      </c>
      <c r="N14" s="91" t="s">
        <v>711</v>
      </c>
    </row>
    <row r="15" spans="2:14" ht="19.5" customHeight="1">
      <c r="B15" s="70">
        <v>5</v>
      </c>
      <c r="C15" s="430">
        <v>3</v>
      </c>
      <c r="D15" s="361" t="s">
        <v>239</v>
      </c>
      <c r="E15" s="347"/>
      <c r="F15" s="347"/>
      <c r="G15" s="347"/>
      <c r="H15" s="347"/>
      <c r="I15" s="348"/>
      <c r="J15" s="92">
        <v>1</v>
      </c>
      <c r="K15" s="73">
        <v>2</v>
      </c>
      <c r="L15" s="90">
        <v>44678</v>
      </c>
      <c r="M15" s="79">
        <v>44692</v>
      </c>
      <c r="N15" s="91" t="s">
        <v>711</v>
      </c>
    </row>
    <row r="16" spans="2:14" ht="18.75" customHeight="1">
      <c r="B16" s="70">
        <v>6</v>
      </c>
      <c r="C16" s="360"/>
      <c r="D16" s="362"/>
      <c r="E16" s="363"/>
      <c r="F16" s="363"/>
      <c r="G16" s="363"/>
      <c r="H16" s="363"/>
      <c r="I16" s="364"/>
      <c r="J16" s="92">
        <v>2</v>
      </c>
      <c r="K16" s="73">
        <v>2</v>
      </c>
      <c r="L16" s="90">
        <v>44679</v>
      </c>
      <c r="M16" s="79">
        <v>44693</v>
      </c>
      <c r="N16" s="91" t="s">
        <v>711</v>
      </c>
    </row>
    <row r="17" spans="2:14" ht="21" customHeight="1">
      <c r="B17" s="70">
        <v>7</v>
      </c>
      <c r="C17" s="430">
        <v>4</v>
      </c>
      <c r="D17" s="361" t="s">
        <v>240</v>
      </c>
      <c r="E17" s="347"/>
      <c r="F17" s="347"/>
      <c r="G17" s="347"/>
      <c r="H17" s="347"/>
      <c r="I17" s="348"/>
      <c r="J17" s="92">
        <v>1</v>
      </c>
      <c r="K17" s="73">
        <v>2</v>
      </c>
      <c r="L17" s="90">
        <v>44685</v>
      </c>
      <c r="M17" s="79">
        <v>44699</v>
      </c>
      <c r="N17" s="91" t="s">
        <v>711</v>
      </c>
    </row>
    <row r="18" spans="2:14" ht="27.75" customHeight="1">
      <c r="B18" s="70">
        <v>8</v>
      </c>
      <c r="C18" s="360"/>
      <c r="D18" s="362"/>
      <c r="E18" s="363"/>
      <c r="F18" s="363"/>
      <c r="G18" s="363"/>
      <c r="H18" s="363"/>
      <c r="I18" s="364"/>
      <c r="J18" s="92">
        <v>2</v>
      </c>
      <c r="K18" s="73">
        <v>2</v>
      </c>
      <c r="L18" s="90">
        <v>44686</v>
      </c>
      <c r="M18" s="79">
        <v>44700</v>
      </c>
      <c r="N18" s="91" t="s">
        <v>711</v>
      </c>
    </row>
    <row r="19" spans="2:14" ht="24.75" customHeight="1">
      <c r="B19" s="70">
        <v>9</v>
      </c>
      <c r="C19" s="430">
        <v>5</v>
      </c>
      <c r="D19" s="361" t="s">
        <v>241</v>
      </c>
      <c r="E19" s="347"/>
      <c r="F19" s="347"/>
      <c r="G19" s="347"/>
      <c r="H19" s="347"/>
      <c r="I19" s="348"/>
      <c r="J19" s="92">
        <v>1</v>
      </c>
      <c r="K19" s="73">
        <v>2</v>
      </c>
      <c r="L19" s="90">
        <v>44692</v>
      </c>
      <c r="M19" s="79">
        <v>44720</v>
      </c>
      <c r="N19" s="91" t="s">
        <v>711</v>
      </c>
    </row>
    <row r="20" spans="2:14">
      <c r="B20" s="70">
        <v>10</v>
      </c>
      <c r="C20" s="360"/>
      <c r="D20" s="362"/>
      <c r="E20" s="363"/>
      <c r="F20" s="363"/>
      <c r="G20" s="363"/>
      <c r="H20" s="363"/>
      <c r="I20" s="364"/>
      <c r="J20" s="92">
        <v>2</v>
      </c>
      <c r="K20" s="73">
        <v>2</v>
      </c>
      <c r="L20" s="90">
        <v>44693</v>
      </c>
      <c r="M20" s="79">
        <v>44721</v>
      </c>
      <c r="N20" s="91" t="s">
        <v>711</v>
      </c>
    </row>
    <row r="21" spans="2:14" ht="22.5" customHeight="1">
      <c r="B21" s="70">
        <v>11</v>
      </c>
      <c r="C21" s="430">
        <v>6</v>
      </c>
      <c r="D21" s="361" t="s">
        <v>242</v>
      </c>
      <c r="E21" s="347"/>
      <c r="F21" s="347"/>
      <c r="G21" s="347"/>
      <c r="H21" s="347"/>
      <c r="I21" s="348"/>
      <c r="J21" s="92">
        <v>1</v>
      </c>
      <c r="K21" s="73">
        <v>2</v>
      </c>
      <c r="L21" s="90">
        <v>44699</v>
      </c>
      <c r="M21" s="79">
        <v>44720</v>
      </c>
      <c r="N21" s="91" t="s">
        <v>711</v>
      </c>
    </row>
    <row r="22" spans="2:14" ht="20.25" customHeight="1">
      <c r="B22" s="70">
        <v>12</v>
      </c>
      <c r="C22" s="360"/>
      <c r="D22" s="362"/>
      <c r="E22" s="363"/>
      <c r="F22" s="363"/>
      <c r="G22" s="363"/>
      <c r="H22" s="363"/>
      <c r="I22" s="364"/>
      <c r="J22" s="92">
        <v>2</v>
      </c>
      <c r="K22" s="73">
        <v>2</v>
      </c>
      <c r="L22" s="90">
        <v>44700</v>
      </c>
      <c r="M22" s="79">
        <v>44721</v>
      </c>
      <c r="N22" s="91" t="s">
        <v>711</v>
      </c>
    </row>
    <row r="23" spans="2:14" ht="20.25" customHeight="1">
      <c r="B23" s="70">
        <v>13</v>
      </c>
      <c r="C23" s="430">
        <v>7</v>
      </c>
      <c r="D23" s="361" t="s">
        <v>243</v>
      </c>
      <c r="E23" s="347"/>
      <c r="F23" s="347"/>
      <c r="G23" s="347"/>
      <c r="H23" s="347"/>
      <c r="I23" s="348"/>
      <c r="J23" s="92">
        <v>1</v>
      </c>
      <c r="K23" s="73">
        <v>2</v>
      </c>
      <c r="L23" s="90">
        <v>44713</v>
      </c>
      <c r="M23" s="79">
        <v>44720</v>
      </c>
      <c r="N23" s="91" t="s">
        <v>711</v>
      </c>
    </row>
    <row r="24" spans="2:14" ht="20.25" customHeight="1">
      <c r="B24" s="70">
        <v>14</v>
      </c>
      <c r="C24" s="360"/>
      <c r="D24" s="362"/>
      <c r="E24" s="363"/>
      <c r="F24" s="363"/>
      <c r="G24" s="363"/>
      <c r="H24" s="363"/>
      <c r="I24" s="364"/>
      <c r="J24" s="92">
        <v>2</v>
      </c>
      <c r="K24" s="73">
        <v>2</v>
      </c>
      <c r="L24" s="90">
        <v>44707</v>
      </c>
      <c r="M24" s="79">
        <v>44721</v>
      </c>
      <c r="N24" s="91" t="s">
        <v>711</v>
      </c>
    </row>
    <row r="25" spans="2:14" ht="24" customHeight="1">
      <c r="B25" s="70">
        <v>15</v>
      </c>
      <c r="C25" s="430">
        <v>8</v>
      </c>
      <c r="D25" s="361" t="s">
        <v>244</v>
      </c>
      <c r="E25" s="347"/>
      <c r="F25" s="347"/>
      <c r="G25" s="347"/>
      <c r="H25" s="347"/>
      <c r="I25" s="348"/>
      <c r="J25" s="92">
        <v>1</v>
      </c>
      <c r="K25" s="73">
        <v>2</v>
      </c>
      <c r="L25" s="90">
        <v>44720</v>
      </c>
      <c r="M25" s="79">
        <v>44727</v>
      </c>
      <c r="N25" s="91" t="s">
        <v>711</v>
      </c>
    </row>
    <row r="26" spans="2:14" ht="18.75" customHeight="1">
      <c r="B26" s="70">
        <v>16</v>
      </c>
      <c r="C26" s="360"/>
      <c r="D26" s="362"/>
      <c r="E26" s="363"/>
      <c r="F26" s="363"/>
      <c r="G26" s="363"/>
      <c r="H26" s="363"/>
      <c r="I26" s="364"/>
      <c r="J26" s="92">
        <v>2</v>
      </c>
      <c r="K26" s="73">
        <v>2</v>
      </c>
      <c r="L26" s="90">
        <v>44714</v>
      </c>
      <c r="M26" s="79">
        <v>44734</v>
      </c>
      <c r="N26" s="91" t="s">
        <v>711</v>
      </c>
    </row>
    <row r="27" spans="2:14" ht="18.75" customHeight="1">
      <c r="B27" s="70">
        <v>17</v>
      </c>
      <c r="C27" s="430">
        <v>9</v>
      </c>
      <c r="D27" s="361" t="s">
        <v>245</v>
      </c>
      <c r="E27" s="347"/>
      <c r="F27" s="347"/>
      <c r="G27" s="347"/>
      <c r="H27" s="347"/>
      <c r="I27" s="348"/>
      <c r="J27" s="92">
        <v>1</v>
      </c>
      <c r="K27" s="73">
        <v>2</v>
      </c>
      <c r="L27" s="90">
        <v>44727</v>
      </c>
      <c r="M27" s="79">
        <v>44727</v>
      </c>
      <c r="N27" s="91" t="s">
        <v>711</v>
      </c>
    </row>
    <row r="28" spans="2:14" ht="19.5" customHeight="1">
      <c r="B28" s="70">
        <v>18</v>
      </c>
      <c r="C28" s="360"/>
      <c r="D28" s="362"/>
      <c r="E28" s="363"/>
      <c r="F28" s="363"/>
      <c r="G28" s="363"/>
      <c r="H28" s="363"/>
      <c r="I28" s="364"/>
      <c r="J28" s="92">
        <v>2</v>
      </c>
      <c r="K28" s="73">
        <v>2</v>
      </c>
      <c r="L28" s="90">
        <v>44721</v>
      </c>
      <c r="M28" s="79">
        <v>44734</v>
      </c>
      <c r="N28" s="91" t="s">
        <v>711</v>
      </c>
    </row>
    <row r="29" spans="2:14" ht="21.75" customHeight="1">
      <c r="B29" s="70">
        <v>19</v>
      </c>
      <c r="C29" s="430">
        <v>10</v>
      </c>
      <c r="D29" s="361" t="s">
        <v>246</v>
      </c>
      <c r="E29" s="347"/>
      <c r="F29" s="347"/>
      <c r="G29" s="347"/>
      <c r="H29" s="347"/>
      <c r="I29" s="348"/>
      <c r="J29" s="92">
        <v>1</v>
      </c>
      <c r="K29" s="73">
        <v>2</v>
      </c>
      <c r="L29" s="90">
        <v>44734</v>
      </c>
      <c r="M29" s="79">
        <v>44736</v>
      </c>
      <c r="N29" s="91" t="s">
        <v>711</v>
      </c>
    </row>
    <row r="30" spans="2:14" ht="21.75" customHeight="1">
      <c r="B30" s="70">
        <v>20</v>
      </c>
      <c r="C30" s="360"/>
      <c r="D30" s="362"/>
      <c r="E30" s="363"/>
      <c r="F30" s="363"/>
      <c r="G30" s="363"/>
      <c r="H30" s="363"/>
      <c r="I30" s="364"/>
      <c r="J30" s="92">
        <v>2</v>
      </c>
      <c r="K30" s="73">
        <v>2</v>
      </c>
      <c r="L30" s="90">
        <v>44735</v>
      </c>
      <c r="M30" s="79">
        <v>44735</v>
      </c>
      <c r="N30" s="91" t="s">
        <v>711</v>
      </c>
    </row>
    <row r="31" spans="2:14">
      <c r="B31" s="70">
        <v>21</v>
      </c>
      <c r="C31" s="72"/>
      <c r="D31" s="424"/>
      <c r="E31" s="326"/>
      <c r="F31" s="326"/>
      <c r="G31" s="326"/>
      <c r="H31" s="326"/>
      <c r="I31" s="327"/>
      <c r="J31" s="93"/>
      <c r="K31" s="72"/>
      <c r="L31" s="94"/>
      <c r="M31" s="72"/>
      <c r="N31" s="95"/>
    </row>
    <row r="32" spans="2:14">
      <c r="B32" s="80">
        <v>40</v>
      </c>
      <c r="C32" s="81"/>
      <c r="D32" s="429"/>
      <c r="E32" s="329"/>
      <c r="F32" s="329"/>
      <c r="G32" s="329"/>
      <c r="H32" s="329"/>
      <c r="I32" s="330"/>
      <c r="J32" s="96"/>
      <c r="K32" s="81"/>
      <c r="L32" s="81"/>
      <c r="M32" s="81"/>
      <c r="N32" s="97"/>
    </row>
    <row r="37" spans="2:14" ht="15" customHeight="1">
      <c r="B37" s="58"/>
      <c r="C37" s="334" t="s">
        <v>0</v>
      </c>
      <c r="D37" s="317"/>
      <c r="E37" s="317"/>
      <c r="F37" s="317"/>
      <c r="G37" s="317"/>
      <c r="H37" s="317"/>
      <c r="I37" s="317"/>
      <c r="J37" s="317"/>
      <c r="K37" s="317"/>
      <c r="L37" s="59"/>
      <c r="M37" s="60" t="s">
        <v>1</v>
      </c>
      <c r="N37" s="61"/>
    </row>
    <row r="38" spans="2:14" ht="15" customHeight="1">
      <c r="B38" s="62"/>
      <c r="C38" s="52"/>
      <c r="D38" s="52"/>
      <c r="E38" s="52"/>
      <c r="F38" s="52"/>
      <c r="G38" s="52"/>
      <c r="H38" s="52"/>
      <c r="I38" s="52"/>
      <c r="J38" s="52"/>
      <c r="K38" s="52"/>
      <c r="L38" s="52"/>
      <c r="M38" s="52"/>
      <c r="N38" s="53"/>
    </row>
    <row r="39" spans="2:14" ht="15" customHeight="1">
      <c r="B39" s="62"/>
      <c r="C39" s="63"/>
      <c r="D39" s="420" t="s">
        <v>25</v>
      </c>
      <c r="E39" s="347"/>
      <c r="F39" s="347"/>
      <c r="G39" s="347"/>
      <c r="H39" s="347"/>
      <c r="I39" s="347"/>
      <c r="J39" s="347"/>
      <c r="K39" s="347"/>
      <c r="L39" s="348"/>
      <c r="M39" s="64"/>
      <c r="N39" s="53"/>
    </row>
    <row r="40" spans="2:14" ht="15" customHeight="1">
      <c r="B40" s="62"/>
      <c r="C40" s="63"/>
      <c r="D40" s="363"/>
      <c r="E40" s="363"/>
      <c r="F40" s="363"/>
      <c r="G40" s="363"/>
      <c r="H40" s="363"/>
      <c r="I40" s="363"/>
      <c r="J40" s="363"/>
      <c r="K40" s="363"/>
      <c r="L40" s="364"/>
      <c r="M40" s="64"/>
      <c r="N40" s="53"/>
    </row>
    <row r="41" spans="2:14" ht="15" customHeight="1">
      <c r="B41" s="62"/>
      <c r="C41" s="52"/>
      <c r="D41" s="52"/>
      <c r="E41" s="52"/>
      <c r="F41" s="52"/>
      <c r="G41" s="52"/>
      <c r="H41" s="52"/>
      <c r="I41" s="52"/>
      <c r="J41" s="52"/>
      <c r="K41" s="52"/>
      <c r="L41" s="52"/>
      <c r="M41" s="52"/>
      <c r="N41" s="53"/>
    </row>
    <row r="42" spans="2:14" ht="15" customHeight="1">
      <c r="B42" s="86" t="s">
        <v>247</v>
      </c>
      <c r="E42" s="32"/>
      <c r="H42" s="52"/>
      <c r="I42" s="52"/>
      <c r="J42" s="52"/>
      <c r="K42" s="52"/>
      <c r="L42" s="47" t="s">
        <v>248</v>
      </c>
      <c r="M42" s="32"/>
      <c r="N42" s="5"/>
    </row>
    <row r="43" spans="2:14" ht="15" customHeight="1">
      <c r="B43" s="62"/>
      <c r="C43" s="52"/>
      <c r="D43" s="52"/>
      <c r="E43" s="52"/>
      <c r="F43" s="52"/>
      <c r="G43" s="52"/>
      <c r="H43" s="52"/>
      <c r="I43" s="52"/>
      <c r="J43" s="52"/>
      <c r="K43" s="52"/>
      <c r="L43" s="52"/>
      <c r="M43" s="52"/>
      <c r="N43" s="53"/>
    </row>
    <row r="44" spans="2:14" ht="15" customHeight="1">
      <c r="B44" s="46" t="s">
        <v>232</v>
      </c>
      <c r="C44" s="38" t="s">
        <v>233</v>
      </c>
      <c r="D44" s="382" t="s">
        <v>234</v>
      </c>
      <c r="E44" s="347"/>
      <c r="F44" s="347"/>
      <c r="G44" s="347"/>
      <c r="H44" s="347"/>
      <c r="I44" s="348"/>
      <c r="J44" s="428" t="s">
        <v>235</v>
      </c>
      <c r="K44" s="65" t="s">
        <v>180</v>
      </c>
      <c r="L44" s="423" t="s">
        <v>181</v>
      </c>
      <c r="M44" s="327"/>
      <c r="N44" s="66" t="s">
        <v>236</v>
      </c>
    </row>
    <row r="45" spans="2:14" ht="15" customHeight="1">
      <c r="B45" s="67" t="s">
        <v>183</v>
      </c>
      <c r="C45" s="87" t="s">
        <v>184</v>
      </c>
      <c r="D45" s="372"/>
      <c r="E45" s="312"/>
      <c r="F45" s="312"/>
      <c r="G45" s="312"/>
      <c r="H45" s="312"/>
      <c r="I45" s="366"/>
      <c r="J45" s="360"/>
      <c r="K45" s="68" t="s">
        <v>185</v>
      </c>
      <c r="L45" s="87" t="s">
        <v>186</v>
      </c>
      <c r="M45" s="68" t="s">
        <v>187</v>
      </c>
      <c r="N45" s="69" t="s">
        <v>188</v>
      </c>
    </row>
    <row r="46" spans="2:14" ht="30">
      <c r="B46" s="98">
        <v>1</v>
      </c>
      <c r="C46" s="72">
        <v>1</v>
      </c>
      <c r="D46" s="415" t="s">
        <v>249</v>
      </c>
      <c r="E46" s="326"/>
      <c r="F46" s="326"/>
      <c r="G46" s="326"/>
      <c r="H46" s="326"/>
      <c r="I46" s="327"/>
      <c r="J46" s="89">
        <v>1</v>
      </c>
      <c r="K46" s="73">
        <v>4</v>
      </c>
      <c r="L46" s="90" t="s">
        <v>250</v>
      </c>
      <c r="M46" s="90" t="s">
        <v>250</v>
      </c>
      <c r="N46" s="90" t="s">
        <v>711</v>
      </c>
    </row>
    <row r="47" spans="2:14" ht="15" customHeight="1">
      <c r="B47" s="98">
        <v>2</v>
      </c>
      <c r="C47" s="72">
        <v>2</v>
      </c>
      <c r="D47" s="415" t="s">
        <v>251</v>
      </c>
      <c r="E47" s="326"/>
      <c r="F47" s="326"/>
      <c r="G47" s="326"/>
      <c r="H47" s="326"/>
      <c r="I47" s="327"/>
      <c r="J47" s="92">
        <v>1</v>
      </c>
      <c r="K47" s="73">
        <v>2</v>
      </c>
      <c r="L47" s="90">
        <v>44659</v>
      </c>
      <c r="M47" s="90">
        <v>44659</v>
      </c>
      <c r="N47" s="90" t="s">
        <v>711</v>
      </c>
    </row>
    <row r="48" spans="2:14" ht="30">
      <c r="B48" s="98">
        <v>3</v>
      </c>
      <c r="C48" s="72">
        <v>3</v>
      </c>
      <c r="D48" s="415" t="s">
        <v>252</v>
      </c>
      <c r="E48" s="326"/>
      <c r="F48" s="326"/>
      <c r="G48" s="326"/>
      <c r="H48" s="326"/>
      <c r="I48" s="327"/>
      <c r="J48" s="92">
        <v>1</v>
      </c>
      <c r="K48" s="73">
        <v>4</v>
      </c>
      <c r="L48" s="90" t="s">
        <v>253</v>
      </c>
      <c r="M48" s="90" t="s">
        <v>253</v>
      </c>
      <c r="N48" s="90" t="s">
        <v>711</v>
      </c>
    </row>
    <row r="49" spans="2:14" ht="30">
      <c r="B49" s="98">
        <v>4</v>
      </c>
      <c r="C49" s="72">
        <v>4</v>
      </c>
      <c r="D49" s="415" t="s">
        <v>254</v>
      </c>
      <c r="E49" s="326"/>
      <c r="F49" s="326"/>
      <c r="G49" s="326"/>
      <c r="H49" s="326"/>
      <c r="I49" s="327"/>
      <c r="J49" s="92">
        <v>1</v>
      </c>
      <c r="K49" s="73">
        <v>4</v>
      </c>
      <c r="L49" s="90" t="s">
        <v>255</v>
      </c>
      <c r="M49" s="90" t="s">
        <v>255</v>
      </c>
      <c r="N49" s="90" t="s">
        <v>711</v>
      </c>
    </row>
    <row r="50" spans="2:14" ht="15" customHeight="1">
      <c r="B50" s="98">
        <v>5</v>
      </c>
      <c r="C50" s="72">
        <v>5</v>
      </c>
      <c r="D50" s="415" t="s">
        <v>256</v>
      </c>
      <c r="E50" s="326"/>
      <c r="F50" s="326"/>
      <c r="G50" s="326"/>
      <c r="H50" s="326"/>
      <c r="I50" s="327"/>
      <c r="J50" s="92">
        <v>1</v>
      </c>
      <c r="K50" s="73">
        <v>2</v>
      </c>
      <c r="L50" s="90">
        <v>44701</v>
      </c>
      <c r="M50" s="90">
        <v>44701</v>
      </c>
      <c r="N50" s="90" t="s">
        <v>711</v>
      </c>
    </row>
    <row r="51" spans="2:14" ht="30">
      <c r="B51" s="98">
        <v>6</v>
      </c>
      <c r="C51" s="72">
        <v>6</v>
      </c>
      <c r="D51" s="415" t="s">
        <v>257</v>
      </c>
      <c r="E51" s="326"/>
      <c r="F51" s="326"/>
      <c r="G51" s="326"/>
      <c r="H51" s="326"/>
      <c r="I51" s="327"/>
      <c r="J51" s="92">
        <v>1</v>
      </c>
      <c r="K51" s="73">
        <v>4</v>
      </c>
      <c r="L51" s="90" t="s">
        <v>258</v>
      </c>
      <c r="M51" s="90" t="s">
        <v>258</v>
      </c>
      <c r="N51" s="90" t="s">
        <v>711</v>
      </c>
    </row>
    <row r="52" spans="2:14" ht="15" customHeight="1">
      <c r="B52" s="98">
        <v>7</v>
      </c>
      <c r="C52" s="72">
        <v>7</v>
      </c>
      <c r="D52" s="415" t="s">
        <v>259</v>
      </c>
      <c r="E52" s="326"/>
      <c r="F52" s="326"/>
      <c r="G52" s="326"/>
      <c r="H52" s="326"/>
      <c r="I52" s="327"/>
      <c r="J52" s="92">
        <v>1</v>
      </c>
      <c r="K52" s="73">
        <v>2</v>
      </c>
      <c r="L52" s="90">
        <v>44719</v>
      </c>
      <c r="M52" s="90">
        <v>44719</v>
      </c>
      <c r="N52" s="90" t="s">
        <v>711</v>
      </c>
    </row>
    <row r="53" spans="2:14" ht="30">
      <c r="B53" s="98">
        <v>8</v>
      </c>
      <c r="C53" s="72">
        <v>8</v>
      </c>
      <c r="D53" s="415" t="s">
        <v>260</v>
      </c>
      <c r="E53" s="326"/>
      <c r="F53" s="326"/>
      <c r="G53" s="326"/>
      <c r="H53" s="326"/>
      <c r="I53" s="327"/>
      <c r="J53" s="92">
        <v>1</v>
      </c>
      <c r="K53" s="73">
        <v>4</v>
      </c>
      <c r="L53" s="90" t="s">
        <v>261</v>
      </c>
      <c r="M53" s="90" t="s">
        <v>261</v>
      </c>
      <c r="N53" s="90" t="s">
        <v>711</v>
      </c>
    </row>
    <row r="54" spans="2:14" ht="15" customHeight="1">
      <c r="B54" s="98">
        <v>9</v>
      </c>
      <c r="C54" s="72">
        <v>9</v>
      </c>
      <c r="D54" s="415" t="s">
        <v>262</v>
      </c>
      <c r="E54" s="326"/>
      <c r="F54" s="326"/>
      <c r="G54" s="326"/>
      <c r="H54" s="326"/>
      <c r="I54" s="327"/>
      <c r="J54" s="92">
        <v>1</v>
      </c>
      <c r="K54" s="73">
        <v>2</v>
      </c>
      <c r="L54" s="90">
        <v>44736</v>
      </c>
      <c r="M54" s="90">
        <v>44736</v>
      </c>
      <c r="N54" s="90" t="s">
        <v>711</v>
      </c>
    </row>
    <row r="55" spans="2:14" ht="15" customHeight="1">
      <c r="B55" s="98"/>
      <c r="C55" s="72"/>
      <c r="D55" s="424"/>
      <c r="E55" s="326"/>
      <c r="F55" s="326"/>
      <c r="G55" s="326"/>
      <c r="H55" s="326"/>
      <c r="I55" s="327"/>
      <c r="J55" s="93"/>
      <c r="K55" s="72"/>
      <c r="L55" s="94"/>
      <c r="M55" s="72"/>
      <c r="N55" s="95"/>
    </row>
    <row r="56" spans="2:14" ht="15" customHeight="1">
      <c r="B56" s="80"/>
      <c r="C56" s="99"/>
      <c r="D56" s="425"/>
      <c r="E56" s="426"/>
      <c r="F56" s="426"/>
      <c r="G56" s="426"/>
      <c r="H56" s="426"/>
      <c r="I56" s="427"/>
      <c r="J56" s="96"/>
      <c r="K56" s="81"/>
      <c r="L56" s="81"/>
      <c r="M56" s="81"/>
      <c r="N56" s="97"/>
    </row>
  </sheetData>
  <mergeCells count="44">
    <mergeCell ref="C2:K2"/>
    <mergeCell ref="D4:L5"/>
    <mergeCell ref="M7:N7"/>
    <mergeCell ref="D9:I10"/>
    <mergeCell ref="J9:J10"/>
    <mergeCell ref="L9:M9"/>
    <mergeCell ref="D11:I12"/>
    <mergeCell ref="C25:C26"/>
    <mergeCell ref="C27:C28"/>
    <mergeCell ref="C29:C30"/>
    <mergeCell ref="C11:C12"/>
    <mergeCell ref="C13:C14"/>
    <mergeCell ref="C15:C16"/>
    <mergeCell ref="C17:C18"/>
    <mergeCell ref="C19:C20"/>
    <mergeCell ref="C21:C22"/>
    <mergeCell ref="C23:C24"/>
    <mergeCell ref="D13:I14"/>
    <mergeCell ref="D15:I16"/>
    <mergeCell ref="D17:I18"/>
    <mergeCell ref="D19:I20"/>
    <mergeCell ref="D21:I22"/>
    <mergeCell ref="D23:I24"/>
    <mergeCell ref="D25:I26"/>
    <mergeCell ref="J44:J45"/>
    <mergeCell ref="L44:M44"/>
    <mergeCell ref="D27:I28"/>
    <mergeCell ref="D29:I30"/>
    <mergeCell ref="D31:I31"/>
    <mergeCell ref="D32:I32"/>
    <mergeCell ref="C37:K37"/>
    <mergeCell ref="D39:L40"/>
    <mergeCell ref="D44:I45"/>
    <mergeCell ref="D53:I53"/>
    <mergeCell ref="D54:I54"/>
    <mergeCell ref="D55:I55"/>
    <mergeCell ref="D56:I56"/>
    <mergeCell ref="D46:I46"/>
    <mergeCell ref="D47:I47"/>
    <mergeCell ref="D48:I48"/>
    <mergeCell ref="D49:I49"/>
    <mergeCell ref="D50:I50"/>
    <mergeCell ref="D51:I51"/>
    <mergeCell ref="D52:I5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Personal Info</vt:lpstr>
      <vt:lpstr>Index</vt:lpstr>
      <vt:lpstr>VM of Institute</vt:lpstr>
      <vt:lpstr>VM of Dept</vt:lpstr>
      <vt:lpstr>PO &amp; PSO</vt:lpstr>
      <vt:lpstr>Time Table</vt:lpstr>
      <vt:lpstr>CO-PO Mapping</vt:lpstr>
      <vt:lpstr>Teaching Plan</vt:lpstr>
      <vt:lpstr>Practical Plan</vt:lpstr>
      <vt:lpstr>TutAssi List</vt:lpstr>
      <vt:lpstr>Attendance Sheet</vt:lpstr>
      <vt:lpstr>ProjectSeminar</vt:lpstr>
      <vt:lpstr>ExpTutAssi Evaluation</vt:lpstr>
      <vt:lpstr>Test Marks</vt:lpstr>
      <vt:lpstr>PracticalOral</vt:lpstr>
      <vt:lpstr>SEE Marks</vt:lpstr>
      <vt:lpstr>CO Attainment</vt:lpstr>
      <vt:lpstr>Weak CO Identi</vt:lpstr>
      <vt:lpstr>Result analysis</vt:lpstr>
      <vt:lpstr>POPSO Attainment</vt:lpstr>
      <vt:lpstr>Library</vt:lpstr>
      <vt:lpstr>Committee</vt:lpstr>
      <vt:lpstr>Exam Duties</vt:lpstr>
      <vt:lpstr>Co-Curricular</vt:lpstr>
      <vt:lpstr>Prof Devlopment</vt:lpstr>
      <vt:lpstr>Research</vt:lpstr>
      <vt:lpstr>Mentoring</vt:lpstr>
      <vt:lpstr>Verification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2023-05-08T05:07:19Z</dcterms:modified>
</cp:coreProperties>
</file>